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0.25.208.12\project-n\サービス支援\商流通知書\202412改定\"/>
    </mc:Choice>
  </mc:AlternateContent>
  <xr:revisionPtr revIDLastSave="0" documentId="8_{9632B23D-CAE8-40C4-A926-83C1DD9EF38C}" xr6:coauthVersionLast="47" xr6:coauthVersionMax="47" xr10:uidLastSave="{00000000-0000-0000-0000-000000000000}"/>
  <workbookProtection workbookAlgorithmName="SHA-512" workbookHashValue="SH4CwuSUXOBPtvGBreALnKUWCzEOHO6o8fLxZ/oyxUXppf8AfCXPqWN2p6AaUxZsegAiOYqKroY7Co6i8GLlug==" workbookSaltValue="dRjF+WdvZ65x8bKfMVSaPw==" workbookSpinCount="100000" lockStructure="1"/>
  <bookViews>
    <workbookView xWindow="1200" yWindow="-13610" windowWidth="24220" windowHeight="13720" tabRatio="700" xr2:uid="{B81E7FAA-E645-48FC-B6E0-D956ADEECC47}"/>
  </bookViews>
  <sheets>
    <sheet name="商流通知書" sheetId="4" r:id="rId1"/>
    <sheet name="IBM PA 特価申請記入シート" sheetId="1" state="hidden" r:id="rId2"/>
    <sheet name="IBM System製品 特価申請記入シート" sheetId="2" state="hidden" r:id="rId3"/>
    <sheet name="【GOE案件】IBM 個別商談割引における確認項目" sheetId="3" state="hidden" r:id="rId4"/>
    <sheet name="マニュアル" sheetId="5" state="hidden"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F17" i="3"/>
  <c r="F21" i="3"/>
  <c r="F20" i="3"/>
  <c r="F19" i="3"/>
  <c r="F18" i="3"/>
  <c r="C12" i="3"/>
  <c r="C11" i="3"/>
  <c r="C10" i="3"/>
  <c r="C9" i="3"/>
  <c r="C8" i="3"/>
  <c r="F17" i="2"/>
  <c r="B5" i="3" s="1"/>
  <c r="F8" i="2"/>
  <c r="F7" i="2"/>
  <c r="F6" i="2"/>
  <c r="F5" i="2"/>
  <c r="F4" i="2"/>
  <c r="N22" i="1"/>
  <c r="N23" i="1" s="1"/>
  <c r="N21" i="1"/>
  <c r="N16" i="1"/>
  <c r="N8" i="1"/>
  <c r="N7" i="1"/>
  <c r="N6" i="1"/>
  <c r="N5" i="1"/>
  <c r="N4" i="1"/>
  <c r="E18" i="4"/>
</calcChain>
</file>

<file path=xl/sharedStrings.xml><?xml version="1.0" encoding="utf-8"?>
<sst xmlns="http://schemas.openxmlformats.org/spreadsheetml/2006/main" count="323" uniqueCount="249">
  <si>
    <t>To:</t>
  </si>
  <si>
    <t>イグアス パートナービジネス事業部 セールスサポート</t>
  </si>
  <si>
    <t>e-mail： PartnerContact@i-guazu.co.jp</t>
  </si>
  <si>
    <t>【お客様基本/商談情報】</t>
  </si>
  <si>
    <t>納入完了日</t>
  </si>
  <si>
    <t>【IBM申請先】</t>
    <rPh sb="4" eb="6">
      <t>シンセイ</t>
    </rPh>
    <rPh sb="6" eb="7">
      <t>サキ</t>
    </rPh>
    <phoneticPr fontId="2"/>
  </si>
  <si>
    <t>担当者名</t>
    <rPh sb="0" eb="3">
      <t>タントウシャ</t>
    </rPh>
    <rPh sb="3" eb="4">
      <t>メイ</t>
    </rPh>
    <phoneticPr fontId="2"/>
  </si>
  <si>
    <t>メールアドレス</t>
  </si>
  <si>
    <t>【PA情報】</t>
    <rPh sb="3" eb="5">
      <t>ジョウホウ</t>
    </rPh>
    <phoneticPr fontId="2"/>
  </si>
  <si>
    <t>料金レベル</t>
    <rPh sb="0" eb="2">
      <t>リョウキン</t>
    </rPh>
    <phoneticPr fontId="2"/>
  </si>
  <si>
    <t>アニバーサリーデート</t>
  </si>
  <si>
    <t>【申請理由】</t>
    <rPh sb="1" eb="3">
      <t>シンセイ</t>
    </rPh>
    <rPh sb="3" eb="5">
      <t>リユウ</t>
    </rPh>
    <phoneticPr fontId="2"/>
  </si>
  <si>
    <t>【製品別/申請D%情報】</t>
    <rPh sb="1" eb="3">
      <t>セイヒン</t>
    </rPh>
    <rPh sb="3" eb="4">
      <t>ベツ</t>
    </rPh>
    <rPh sb="5" eb="7">
      <t>シンセイ</t>
    </rPh>
    <rPh sb="9" eb="11">
      <t>ジョウホウ</t>
    </rPh>
    <phoneticPr fontId="2"/>
  </si>
  <si>
    <t>&lt;&lt;S/W (PA)&gt;&gt;</t>
  </si>
  <si>
    <t>希望値引率</t>
    <rPh sb="0" eb="2">
      <t>キボウ</t>
    </rPh>
    <rPh sb="2" eb="5">
      <t>ネビキリツ</t>
    </rPh>
    <phoneticPr fontId="2"/>
  </si>
  <si>
    <t>【顧客提案価格情報】</t>
    <rPh sb="7" eb="9">
      <t>ジョウホウ</t>
    </rPh>
    <phoneticPr fontId="2"/>
  </si>
  <si>
    <t>割引申請価格</t>
  </si>
  <si>
    <t>売上粗利益</t>
  </si>
  <si>
    <t>粗利益率</t>
  </si>
  <si>
    <t>IBM System製品 特価申請依頼書</t>
  </si>
  <si>
    <t>お客様住所</t>
  </si>
  <si>
    <t>【IBM申請先（Brand担当者）】</t>
    <rPh sb="4" eb="6">
      <t>シンセイ</t>
    </rPh>
    <rPh sb="6" eb="7">
      <t>サキ</t>
    </rPh>
    <phoneticPr fontId="1"/>
  </si>
  <si>
    <t>【申請理由】</t>
    <rPh sb="1" eb="3">
      <t>シンセイ</t>
    </rPh>
    <rPh sb="3" eb="5">
      <t>リユウ</t>
    </rPh>
    <phoneticPr fontId="1"/>
  </si>
  <si>
    <t>2. お客様予算額</t>
  </si>
  <si>
    <t>3. コンペの場合は下記も記載くだ さいますようお願いいたします。</t>
  </si>
  <si>
    <t>3.1 コンペメーカー名</t>
    <rPh sb="11" eb="12">
      <t>メイ</t>
    </rPh>
    <phoneticPr fontId="1"/>
  </si>
  <si>
    <t>3.2 コンペ機種</t>
    <rPh sb="7" eb="9">
      <t>キシュ</t>
    </rPh>
    <phoneticPr fontId="1"/>
  </si>
  <si>
    <t>3.3 コンペ標準価格</t>
    <rPh sb="7" eb="9">
      <t>ヒョウジュン</t>
    </rPh>
    <rPh sb="9" eb="11">
      <t>カカク</t>
    </rPh>
    <phoneticPr fontId="1"/>
  </si>
  <si>
    <t>3.4 コンペ提案価格</t>
    <rPh sb="7" eb="9">
      <t>テイアン</t>
    </rPh>
    <rPh sb="9" eb="11">
      <t>カカク</t>
    </rPh>
    <phoneticPr fontId="1"/>
  </si>
  <si>
    <t>5. 現時点で把握している Withdraw 製品を含みますか ?</t>
  </si>
  <si>
    <t>【製品情報】</t>
    <rPh sb="1" eb="3">
      <t>セイヒン</t>
    </rPh>
    <rPh sb="3" eb="5">
      <t>ジョウホウ</t>
    </rPh>
    <phoneticPr fontId="1"/>
  </si>
  <si>
    <t>&lt;&lt;AAS Config&gt;&gt;</t>
  </si>
  <si>
    <t>【顧客提案価格情報】</t>
    <rPh sb="7" eb="9">
      <t>ジョウホウ</t>
    </rPh>
    <phoneticPr fontId="1"/>
  </si>
  <si>
    <t>型番</t>
    <rPh sb="0" eb="2">
      <t>カタバン</t>
    </rPh>
    <phoneticPr fontId="2"/>
  </si>
  <si>
    <t>商品名</t>
    <rPh sb="0" eb="3">
      <t>ショウヒンメイ</t>
    </rPh>
    <phoneticPr fontId="2"/>
  </si>
  <si>
    <t>数量</t>
    <rPh sb="0" eb="2">
      <t>スウリョウ</t>
    </rPh>
    <phoneticPr fontId="2"/>
  </si>
  <si>
    <t>継続の場合は終了日</t>
    <phoneticPr fontId="3"/>
  </si>
  <si>
    <t>継続の場合は開始日</t>
  </si>
  <si>
    <r>
      <t>お客様名</t>
    </r>
    <r>
      <rPr>
        <b/>
        <sz val="10"/>
        <color rgb="FFC00000"/>
        <rFont val="メイリオ"/>
        <family val="3"/>
        <charset val="128"/>
      </rPr>
      <t>*</t>
    </r>
    <phoneticPr fontId="3"/>
  </si>
  <si>
    <r>
      <t>・各項目の記載をお願いいたします。　「</t>
    </r>
    <r>
      <rPr>
        <b/>
        <sz val="10"/>
        <color rgb="FFC00000"/>
        <rFont val="メイリオ"/>
        <family val="3"/>
        <charset val="128"/>
      </rPr>
      <t>*</t>
    </r>
    <r>
      <rPr>
        <sz val="10"/>
        <color theme="1"/>
        <rFont val="メイリオ"/>
        <family val="3"/>
        <charset val="128"/>
      </rPr>
      <t>」記載必須項目となります。</t>
    </r>
    <rPh sb="1" eb="2">
      <t>カク</t>
    </rPh>
    <rPh sb="2" eb="4">
      <t>コウモク</t>
    </rPh>
    <rPh sb="5" eb="7">
      <t>キサイ</t>
    </rPh>
    <rPh sb="9" eb="10">
      <t>ネガ</t>
    </rPh>
    <phoneticPr fontId="3"/>
  </si>
  <si>
    <r>
      <t>契約予定日</t>
    </r>
    <r>
      <rPr>
        <b/>
        <sz val="10"/>
        <color rgb="FFC00000"/>
        <rFont val="メイリオ"/>
        <family val="3"/>
        <charset val="128"/>
      </rPr>
      <t>*</t>
    </r>
    <phoneticPr fontId="3"/>
  </si>
  <si>
    <r>
      <t>標準価格合計</t>
    </r>
    <r>
      <rPr>
        <b/>
        <sz val="10"/>
        <color rgb="FFC00000"/>
        <rFont val="メイリオ"/>
        <family val="3"/>
        <charset val="128"/>
      </rPr>
      <t>*</t>
    </r>
    <rPh sb="0" eb="2">
      <t>ヒョウジュン</t>
    </rPh>
    <rPh sb="2" eb="4">
      <t>カカク</t>
    </rPh>
    <rPh sb="4" eb="6">
      <t>ゴウケイ</t>
    </rPh>
    <phoneticPr fontId="2"/>
  </si>
  <si>
    <r>
      <t>貴社希望価格</t>
    </r>
    <r>
      <rPr>
        <b/>
        <sz val="10"/>
        <color rgb="FFC00000"/>
        <rFont val="メイリオ"/>
        <family val="3"/>
        <charset val="128"/>
      </rPr>
      <t>*</t>
    </r>
    <rPh sb="0" eb="2">
      <t>キシャ</t>
    </rPh>
    <rPh sb="2" eb="4">
      <t>キボウ</t>
    </rPh>
    <rPh sb="4" eb="6">
      <t>カカク</t>
    </rPh>
    <phoneticPr fontId="2"/>
  </si>
  <si>
    <r>
      <t>顧客提案価格</t>
    </r>
    <r>
      <rPr>
        <b/>
        <sz val="10"/>
        <color rgb="FFC00000"/>
        <rFont val="メイリオ"/>
        <family val="3"/>
        <charset val="128"/>
      </rPr>
      <t>*</t>
    </r>
    <phoneticPr fontId="3"/>
  </si>
  <si>
    <r>
      <t>PA番号／PAE番号</t>
    </r>
    <r>
      <rPr>
        <b/>
        <sz val="10"/>
        <color rgb="FFC00000"/>
        <rFont val="メイリオ"/>
        <family val="3"/>
        <charset val="128"/>
      </rPr>
      <t>*</t>
    </r>
    <rPh sb="2" eb="4">
      <t>バンゴウ</t>
    </rPh>
    <rPh sb="8" eb="10">
      <t>バンゴウ</t>
    </rPh>
    <phoneticPr fontId="2"/>
  </si>
  <si>
    <r>
      <t>申請理由</t>
    </r>
    <r>
      <rPr>
        <b/>
        <sz val="10"/>
        <color rgb="FFC00000"/>
        <rFont val="メイリオ"/>
        <family val="3"/>
        <charset val="128"/>
      </rPr>
      <t>*</t>
    </r>
    <phoneticPr fontId="3"/>
  </si>
  <si>
    <t>【PA明細情報】</t>
    <rPh sb="3" eb="5">
      <t>メイサイ</t>
    </rPh>
    <rPh sb="5" eb="7">
      <t>ジョウホウ</t>
    </rPh>
    <phoneticPr fontId="3"/>
  </si>
  <si>
    <t>・本依頼書にコンフィグファイルを添付しご依頼をお願いします。</t>
    <rPh sb="16" eb="18">
      <t>テンプ</t>
    </rPh>
    <rPh sb="20" eb="22">
      <t>イライ</t>
    </rPh>
    <rPh sb="24" eb="25">
      <t>ネガ</t>
    </rPh>
    <phoneticPr fontId="3"/>
  </si>
  <si>
    <r>
      <t>IBM直販番号</t>
    </r>
    <r>
      <rPr>
        <b/>
        <sz val="10"/>
        <color rgb="FFC00000"/>
        <rFont val="メイリオ"/>
        <family val="3"/>
        <charset val="128"/>
      </rPr>
      <t>*</t>
    </r>
    <rPh sb="3" eb="5">
      <t>チョクハン</t>
    </rPh>
    <rPh sb="5" eb="7">
      <t>バンゴウ</t>
    </rPh>
    <phoneticPr fontId="1"/>
  </si>
  <si>
    <r>
      <t>お客様名（エンドユーザー様）</t>
    </r>
    <r>
      <rPr>
        <b/>
        <sz val="10"/>
        <color rgb="FFC00000"/>
        <rFont val="メイリオ"/>
        <family val="3"/>
        <charset val="128"/>
      </rPr>
      <t>*</t>
    </r>
    <rPh sb="12" eb="13">
      <t>サマ</t>
    </rPh>
    <phoneticPr fontId="1"/>
  </si>
  <si>
    <r>
      <t>担当者名</t>
    </r>
    <r>
      <rPr>
        <b/>
        <sz val="10"/>
        <color rgb="FFC00000"/>
        <rFont val="メイリオ"/>
        <family val="3"/>
        <charset val="128"/>
      </rPr>
      <t>*</t>
    </r>
    <rPh sb="0" eb="3">
      <t>タントウシャ</t>
    </rPh>
    <rPh sb="3" eb="4">
      <t>メイ</t>
    </rPh>
    <phoneticPr fontId="1"/>
  </si>
  <si>
    <r>
      <t>電話番号</t>
    </r>
    <r>
      <rPr>
        <b/>
        <sz val="10"/>
        <color rgb="FFC00000"/>
        <rFont val="メイリオ"/>
        <family val="3"/>
        <charset val="128"/>
      </rPr>
      <t>*</t>
    </r>
    <rPh sb="0" eb="2">
      <t>デンワ</t>
    </rPh>
    <rPh sb="2" eb="4">
      <t>バンゴウ</t>
    </rPh>
    <phoneticPr fontId="1"/>
  </si>
  <si>
    <r>
      <t>メールアドレス</t>
    </r>
    <r>
      <rPr>
        <b/>
        <sz val="10"/>
        <color rgb="FFC00000"/>
        <rFont val="メイリオ"/>
        <family val="3"/>
        <charset val="128"/>
      </rPr>
      <t>*</t>
    </r>
    <phoneticPr fontId="3"/>
  </si>
  <si>
    <r>
      <t>標準価格合計</t>
    </r>
    <r>
      <rPr>
        <b/>
        <sz val="10"/>
        <color rgb="FFC00000"/>
        <rFont val="メイリオ"/>
        <family val="3"/>
        <charset val="128"/>
      </rPr>
      <t>*</t>
    </r>
    <phoneticPr fontId="3"/>
  </si>
  <si>
    <r>
      <t>1. 割引きを申請する理由・背景</t>
    </r>
    <r>
      <rPr>
        <sz val="10"/>
        <color rgb="FFC00000"/>
        <rFont val="メイリオ"/>
        <family val="3"/>
        <charset val="128"/>
      </rPr>
      <t>*</t>
    </r>
    <phoneticPr fontId="3"/>
  </si>
  <si>
    <r>
      <t>1-1. 上記理由に対する、具体的な背景、申請価格の算出根拠を記載下さい。</t>
    </r>
    <r>
      <rPr>
        <b/>
        <sz val="10"/>
        <color rgb="FFC00000"/>
        <rFont val="メイリオ"/>
        <family val="3"/>
        <charset val="128"/>
      </rPr>
      <t>*</t>
    </r>
    <phoneticPr fontId="3"/>
  </si>
  <si>
    <r>
      <t>4 当案件の商流を正確に記載ください</t>
    </r>
    <r>
      <rPr>
        <b/>
        <sz val="10"/>
        <color rgb="FFC00000"/>
        <rFont val="メイリオ"/>
        <family val="3"/>
        <charset val="128"/>
      </rPr>
      <t>*</t>
    </r>
    <phoneticPr fontId="3"/>
  </si>
  <si>
    <t>この申請は、随意契約による調達案件（つまり、競争的入札ではない、単独のベンダーからの入札）となりますか？</t>
  </si>
  <si>
    <t>□</t>
  </si>
  <si>
    <t>この申請は非標準の商流（Route To Market）による取引が含まれていますか、または対象製品の販売を許可されていない会社が商流に含まれていますか？</t>
  </si>
  <si>
    <t>エンドユーザーとの機密保持義務またはその他の理由により、商流内にある会社がIBMにこの取引を監査することに異議を唱えることはありますか？</t>
  </si>
  <si>
    <t>エンドユーザーは、エンドユーザーが所在する国以外にあるパートナー企業に支払いを行いますか？</t>
  </si>
  <si>
    <t>当該商流内の会社のいずれかが、取引に関連して、リードパス、補完的なマーケティング、マーケティングサポート、紹介料、仲介料、または成功報酬などの手数料を受け取るか、もしくは支払うことがありますか？</t>
  </si>
  <si>
    <t>エンドユーザーのパートナーからエンドユーザーへの請求書には、対象IBM製品の価格が製品毎に項目分けして記載されていますか？</t>
  </si>
  <si>
    <t>株式会社イグアス　宛</t>
    <rPh sb="9" eb="10">
      <t>アテ</t>
    </rPh>
    <phoneticPr fontId="1"/>
  </si>
  <si>
    <t xml:space="preserve">貴社名 : </t>
  </si>
  <si>
    <t xml:space="preserve">部署名 : </t>
  </si>
  <si>
    <t>№</t>
    <phoneticPr fontId="3"/>
  </si>
  <si>
    <t>確認項目</t>
    <rPh sb="0" eb="2">
      <t>カクニン</t>
    </rPh>
    <rPh sb="2" eb="4">
      <t>コウモク</t>
    </rPh>
    <phoneticPr fontId="3"/>
  </si>
  <si>
    <t>回答</t>
    <rPh sb="0" eb="2">
      <t>カイトウ</t>
    </rPh>
    <phoneticPr fontId="3"/>
  </si>
  <si>
    <t>はい</t>
    <phoneticPr fontId="3"/>
  </si>
  <si>
    <t>いいえ</t>
    <phoneticPr fontId="3"/>
  </si>
  <si>
    <t>※　お取引においてお客様名(エンドユーザー)の記載をお願いいたします。</t>
    <rPh sb="3" eb="5">
      <t>トリヒキ</t>
    </rPh>
    <rPh sb="10" eb="12">
      <t>キャクサマ</t>
    </rPh>
    <rPh sb="12" eb="13">
      <t>メイ</t>
    </rPh>
    <rPh sb="23" eb="25">
      <t>キサイ</t>
    </rPh>
    <rPh sb="27" eb="28">
      <t>ネガ</t>
    </rPh>
    <phoneticPr fontId="3"/>
  </si>
  <si>
    <t>※　経由他社の商流が発生した場合は関わる全ての販社様の情報を販売先から順に記載をお願いいたします。</t>
    <rPh sb="2" eb="4">
      <t>ケイユ</t>
    </rPh>
    <rPh sb="30" eb="33">
      <t>ハンバイサキ</t>
    </rPh>
    <rPh sb="35" eb="36">
      <t>ジュン</t>
    </rPh>
    <phoneticPr fontId="3"/>
  </si>
  <si>
    <t>他社経由商流に該当しますか。</t>
    <rPh sb="0" eb="2">
      <t>タシャ</t>
    </rPh>
    <rPh sb="2" eb="4">
      <t>ケイユ</t>
    </rPh>
    <phoneticPr fontId="3"/>
  </si>
  <si>
    <t>※　経由他社様のIBM BP契約締結の有無の確認方法について、以下IBM窓口に直接メールにてお問い合わせください。</t>
    <phoneticPr fontId="3"/>
  </si>
  <si>
    <t>IBM窓口　E-Mail　：　PRTNRQA@jp.ibm.com</t>
    <rPh sb="3" eb="5">
      <t>マドグチ</t>
    </rPh>
    <phoneticPr fontId="3"/>
  </si>
  <si>
    <t xml:space="preserve">URL; </t>
    <phoneticPr fontId="3"/>
  </si>
  <si>
    <t>経由他社様名①</t>
    <rPh sb="0" eb="2">
      <t>ケイユ</t>
    </rPh>
    <rPh sb="2" eb="4">
      <t>タシャ</t>
    </rPh>
    <rPh sb="4" eb="5">
      <t>サマ</t>
    </rPh>
    <rPh sb="5" eb="6">
      <t>メイ</t>
    </rPh>
    <phoneticPr fontId="3"/>
  </si>
  <si>
    <t>経由他社様名②</t>
    <rPh sb="0" eb="2">
      <t>ケイユ</t>
    </rPh>
    <rPh sb="2" eb="4">
      <t>タシャ</t>
    </rPh>
    <rPh sb="4" eb="5">
      <t>サマ</t>
    </rPh>
    <rPh sb="5" eb="6">
      <t>メイ</t>
    </rPh>
    <phoneticPr fontId="3"/>
  </si>
  <si>
    <t>経由他社様名③</t>
    <rPh sb="0" eb="2">
      <t>ケイユ</t>
    </rPh>
    <rPh sb="2" eb="4">
      <t>タシャ</t>
    </rPh>
    <rPh sb="4" eb="5">
      <t>サマ</t>
    </rPh>
    <rPh sb="5" eb="6">
      <t>メイ</t>
    </rPh>
    <phoneticPr fontId="3"/>
  </si>
  <si>
    <t>*</t>
    <phoneticPr fontId="3"/>
  </si>
  <si>
    <t>IBM BP である</t>
    <phoneticPr fontId="16"/>
  </si>
  <si>
    <t>➡</t>
    <phoneticPr fontId="3"/>
  </si>
  <si>
    <t>当内容については、間違いのないことを確認いたしました。</t>
    <phoneticPr fontId="3"/>
  </si>
  <si>
    <t>IBM 個別割引申請に基づく、案件情報について下記のとおりご連絡いたします</t>
    <phoneticPr fontId="3"/>
  </si>
  <si>
    <t>e-mail：</t>
    <phoneticPr fontId="3"/>
  </si>
  <si>
    <t>様向け</t>
    <rPh sb="0" eb="1">
      <t>サマ</t>
    </rPh>
    <phoneticPr fontId="3"/>
  </si>
  <si>
    <t>こちら</t>
  </si>
  <si>
    <t>IBM 個別商談割引における確認項目</t>
    <phoneticPr fontId="3"/>
  </si>
  <si>
    <r>
      <t>当案件の商流を正確に記載ください</t>
    </r>
    <r>
      <rPr>
        <b/>
        <sz val="10"/>
        <color rgb="FFC00000"/>
        <rFont val="メイリオ"/>
        <family val="3"/>
        <charset val="128"/>
      </rPr>
      <t>*</t>
    </r>
    <phoneticPr fontId="3"/>
  </si>
  <si>
    <t>シート</t>
    <phoneticPr fontId="3"/>
  </si>
  <si>
    <t>「商流通知書」</t>
    <phoneticPr fontId="3"/>
  </si>
  <si>
    <t>にご記載ください</t>
  </si>
  <si>
    <t xml:space="preserve">記入日 : </t>
    <rPh sb="0" eb="2">
      <t>キニュウ</t>
    </rPh>
    <rPh sb="2" eb="3">
      <t>ビ</t>
    </rPh>
    <phoneticPr fontId="3"/>
  </si>
  <si>
    <r>
      <t>※　上記回答で「はい」と回答された場合、以下の</t>
    </r>
    <r>
      <rPr>
        <u/>
        <sz val="10"/>
        <color theme="1"/>
        <rFont val="メイリオ"/>
        <family val="3"/>
        <charset val="128"/>
      </rPr>
      <t>「経由他社様名」欄に正式企業名の記載を漏れなく記載</t>
    </r>
    <r>
      <rPr>
        <sz val="10"/>
        <color theme="1"/>
        <rFont val="メイリオ"/>
        <family val="3"/>
        <charset val="128"/>
      </rPr>
      <t>ください。</t>
    </r>
    <rPh sb="2" eb="4">
      <t>ジョウキ</t>
    </rPh>
    <rPh sb="4" eb="6">
      <t>カイトウ</t>
    </rPh>
    <rPh sb="12" eb="14">
      <t>カイトウ</t>
    </rPh>
    <rPh sb="17" eb="19">
      <t>バアイ</t>
    </rPh>
    <rPh sb="20" eb="22">
      <t>イカ</t>
    </rPh>
    <rPh sb="24" eb="26">
      <t>ケイユ</t>
    </rPh>
    <rPh sb="26" eb="28">
      <t>タシャ</t>
    </rPh>
    <rPh sb="28" eb="29">
      <t>サマ</t>
    </rPh>
    <rPh sb="29" eb="30">
      <t>メイ</t>
    </rPh>
    <rPh sb="31" eb="32">
      <t>ラン</t>
    </rPh>
    <rPh sb="33" eb="35">
      <t>セイシキ</t>
    </rPh>
    <rPh sb="35" eb="37">
      <t>キギョウ</t>
    </rPh>
    <rPh sb="37" eb="38">
      <t>メイ</t>
    </rPh>
    <rPh sb="39" eb="41">
      <t>キサイ</t>
    </rPh>
    <rPh sb="42" eb="43">
      <t>モ</t>
    </rPh>
    <rPh sb="46" eb="48">
      <t>キサイ</t>
    </rPh>
    <phoneticPr fontId="3"/>
  </si>
  <si>
    <r>
      <rPr>
        <sz val="10"/>
        <color rgb="FFC00000"/>
        <rFont val="メイリオ"/>
        <family val="3"/>
        <charset val="128"/>
      </rPr>
      <t xml:space="preserve">* </t>
    </r>
    <r>
      <rPr>
        <sz val="10"/>
        <color theme="1"/>
        <rFont val="メイリオ"/>
        <family val="3"/>
        <charset val="128"/>
      </rPr>
      <t>の箇所は記載必須</t>
    </r>
    <phoneticPr fontId="3"/>
  </si>
  <si>
    <r>
      <rPr>
        <sz val="10"/>
        <color rgb="FFC00000"/>
        <rFont val="メイリオ"/>
        <family val="3"/>
        <charset val="128"/>
      </rPr>
      <t>*</t>
    </r>
    <r>
      <rPr>
        <sz val="10"/>
        <color theme="1"/>
        <rFont val="メイリオ"/>
        <family val="3"/>
        <charset val="128"/>
      </rPr>
      <t>(エンド・ユーザー)</t>
    </r>
    <phoneticPr fontId="3"/>
  </si>
  <si>
    <t>表示</t>
    <rPh sb="0" eb="2">
      <t>ヒョウジ</t>
    </rPh>
    <phoneticPr fontId="3"/>
  </si>
  <si>
    <t>貴社名を申請パートナーの枠に表示</t>
    <phoneticPr fontId="3"/>
  </si>
  <si>
    <t>e-mail：</t>
  </si>
  <si>
    <t>商流通知書</t>
    <rPh sb="0" eb="2">
      <t>ショウリュウ</t>
    </rPh>
    <rPh sb="2" eb="5">
      <t>ツウチショ</t>
    </rPh>
    <phoneticPr fontId="3"/>
  </si>
  <si>
    <t xml:space="preserve">担当者名 : </t>
    <rPh sb="0" eb="3">
      <t>タントウシャ</t>
    </rPh>
    <phoneticPr fontId="3"/>
  </si>
  <si>
    <t>商流通知書に記載した以下項目を他のシートに転記</t>
    <rPh sb="0" eb="2">
      <t>ショウリュウ</t>
    </rPh>
    <rPh sb="2" eb="5">
      <t>ツウチショ</t>
    </rPh>
    <rPh sb="6" eb="8">
      <t>キサイ</t>
    </rPh>
    <rPh sb="10" eb="12">
      <t>イカ</t>
    </rPh>
    <rPh sb="12" eb="14">
      <t>コウモク</t>
    </rPh>
    <rPh sb="15" eb="16">
      <t>タ</t>
    </rPh>
    <rPh sb="21" eb="23">
      <t>テンキ</t>
    </rPh>
    <phoneticPr fontId="3"/>
  </si>
  <si>
    <t>背景・状況などをご記入ください</t>
    <rPh sb="0" eb="2">
      <t>ハイケイ</t>
    </rPh>
    <rPh sb="3" eb="5">
      <t>ジョウキョウ</t>
    </rPh>
    <phoneticPr fontId="1"/>
  </si>
  <si>
    <t>記入例テンプレート</t>
    <rPh sb="0" eb="2">
      <t>キニュウ</t>
    </rPh>
    <rPh sb="2" eb="3">
      <t>レイ</t>
    </rPh>
    <phoneticPr fontId="3"/>
  </si>
  <si>
    <t>№</t>
    <phoneticPr fontId="3"/>
  </si>
  <si>
    <t>マニュアル</t>
    <phoneticPr fontId="3"/>
  </si>
  <si>
    <t>非表示とします。　表示する際は別のシートにカーソルを合わせ、右クリックで「再表示」を選択します。</t>
    <rPh sb="0" eb="3">
      <t>ヒヒョウジ</t>
    </rPh>
    <rPh sb="9" eb="11">
      <t>ヒョウジ</t>
    </rPh>
    <rPh sb="13" eb="14">
      <t>サイ</t>
    </rPh>
    <rPh sb="15" eb="16">
      <t>ベツ</t>
    </rPh>
    <rPh sb="26" eb="27">
      <t>ア</t>
    </rPh>
    <rPh sb="30" eb="31">
      <t>ミギ</t>
    </rPh>
    <rPh sb="37" eb="40">
      <t>サイヒョウジ</t>
    </rPh>
    <rPh sb="42" eb="44">
      <t>センタク</t>
    </rPh>
    <phoneticPr fontId="3"/>
  </si>
  <si>
    <t>【GE案件】IBM 個別商談割引における確認項目</t>
    <phoneticPr fontId="3"/>
  </si>
  <si>
    <t>商 流 通 知 書</t>
    <phoneticPr fontId="3"/>
  </si>
  <si>
    <t>※正式企業名を記載ください。</t>
    <phoneticPr fontId="3"/>
  </si>
  <si>
    <r>
      <t xml:space="preserve">必ずご記入ください
</t>
    </r>
    <r>
      <rPr>
        <b/>
        <sz val="8"/>
        <rFont val="メイリオ"/>
        <family val="3"/>
        <charset val="128"/>
      </rPr>
      <t>※正式企業名を記載ください。</t>
    </r>
    <rPh sb="0" eb="1">
      <t>カナラ</t>
    </rPh>
    <rPh sb="3" eb="5">
      <t>キニュウ</t>
    </rPh>
    <phoneticPr fontId="3"/>
  </si>
  <si>
    <t>記入例：従来契約締結済み案件の S&amp;SS 期間延長のため</t>
    <rPh sb="0" eb="2">
      <t>キニュウ</t>
    </rPh>
    <rPh sb="2" eb="3">
      <t>レイ</t>
    </rPh>
    <rPh sb="4" eb="6">
      <t>ジュウライ</t>
    </rPh>
    <phoneticPr fontId="3"/>
  </si>
  <si>
    <t>記入例：エンドユーザー様と弊社(リセラー様)との間には、機密保持契約書があり、IBM よりの監査には対応できないと言われている</t>
    <phoneticPr fontId="3"/>
  </si>
  <si>
    <t xml:space="preserve"> 記入例：エンドユーザーは、中国に所在する会社に支払いを行う</t>
    <phoneticPr fontId="3"/>
  </si>
  <si>
    <t>記入例：今回の案件成立の折には、追加商流会社となる A 社様からエンドユーザー様との間に成功報酬料が支払われることとなっている</t>
    <phoneticPr fontId="3"/>
  </si>
  <si>
    <t>記入例：今回の案件については、弊社サービスと合わせてのエンドユーザー様への請求となっている。</t>
    <phoneticPr fontId="3"/>
  </si>
  <si>
    <t>※　保守サービス個別商談割引時で他社商流経由の場合は、別途「他社経由商流例外承認申請書」をご提示願います。</t>
    <rPh sb="2" eb="4">
      <t>ホシュ</t>
    </rPh>
    <rPh sb="8" eb="10">
      <t>コベツ</t>
    </rPh>
    <rPh sb="10" eb="12">
      <t>ショウダン</t>
    </rPh>
    <rPh sb="12" eb="14">
      <t>ワリビキ</t>
    </rPh>
    <rPh sb="14" eb="15">
      <t>ジ</t>
    </rPh>
    <rPh sb="16" eb="18">
      <t>タシャ</t>
    </rPh>
    <rPh sb="18" eb="20">
      <t>ショウリュウ</t>
    </rPh>
    <rPh sb="20" eb="22">
      <t>ケイユ</t>
    </rPh>
    <rPh sb="23" eb="25">
      <t>バアイ</t>
    </rPh>
    <rPh sb="27" eb="29">
      <t>ベット</t>
    </rPh>
    <rPh sb="30" eb="32">
      <t>タシャ</t>
    </rPh>
    <rPh sb="32" eb="34">
      <t>ケイユ</t>
    </rPh>
    <rPh sb="34" eb="36">
      <t>ショウリュウ</t>
    </rPh>
    <rPh sb="36" eb="38">
      <t>レイガイ</t>
    </rPh>
    <rPh sb="38" eb="40">
      <t>ショウニン</t>
    </rPh>
    <rPh sb="40" eb="43">
      <t>シンセイショ</t>
    </rPh>
    <rPh sb="46" eb="49">
      <t>テイジネガ</t>
    </rPh>
    <phoneticPr fontId="3"/>
  </si>
  <si>
    <t>貴社名を同シートの申請パートナーに転記</t>
    <rPh sb="0" eb="2">
      <t>キシャ</t>
    </rPh>
    <rPh sb="2" eb="3">
      <t>メイ</t>
    </rPh>
    <rPh sb="4" eb="5">
      <t>ドウ</t>
    </rPh>
    <rPh sb="9" eb="11">
      <t>シンセイ</t>
    </rPh>
    <rPh sb="17" eb="19">
      <t>テンキ</t>
    </rPh>
    <phoneticPr fontId="3"/>
  </si>
  <si>
    <t xml:space="preserve">商流通知書
</t>
    <phoneticPr fontId="3"/>
  </si>
  <si>
    <t xml:space="preserve">説明文「他社経由商流に該当しますか。」で「いいえ」に☑を入れると商流確認の枠が消去します
</t>
    <rPh sb="0" eb="2">
      <t>セツメイ</t>
    </rPh>
    <rPh sb="2" eb="3">
      <t>ブン</t>
    </rPh>
    <rPh sb="28" eb="29">
      <t>イ</t>
    </rPh>
    <rPh sb="32" eb="34">
      <t>ショウリュウ</t>
    </rPh>
    <rPh sb="34" eb="36">
      <t>カクニン</t>
    </rPh>
    <rPh sb="37" eb="38">
      <t>ワク</t>
    </rPh>
    <rPh sb="39" eb="41">
      <t>ショウキョ</t>
    </rPh>
    <phoneticPr fontId="3"/>
  </si>
  <si>
    <t xml:space="preserve">GE案件「はい」または説明文言こちら部分をクリックすると
シート「【GE案件】IBM 個別商談割引における確認項目」にリンクする
</t>
    <rPh sb="2" eb="4">
      <t>アンケン</t>
    </rPh>
    <rPh sb="11" eb="13">
      <t>セツメイ</t>
    </rPh>
    <rPh sb="13" eb="15">
      <t>モンゴン</t>
    </rPh>
    <rPh sb="18" eb="20">
      <t>ブブン</t>
    </rPh>
    <phoneticPr fontId="3"/>
  </si>
  <si>
    <t>ハイパーリンク</t>
    <phoneticPr fontId="3"/>
  </si>
  <si>
    <t xml:space="preserve">・商流通知書
・PA特価申請記シート
・IBM HW製品記入シート
・【GE案件】IBM 個別商談
</t>
    <phoneticPr fontId="3"/>
  </si>
  <si>
    <t>PA特価申請記シート
IBM HW製品記入シート</t>
    <phoneticPr fontId="3"/>
  </si>
  <si>
    <t>・商流通知書
・PA特価申請記シート
・IBM HW製品記入シート
・【GE案件】IBM 個別商談</t>
    <phoneticPr fontId="3"/>
  </si>
  <si>
    <t xml:space="preserve">商流通知書のエンドユーザー名を各シートに表示
</t>
    <rPh sb="0" eb="2">
      <t>ショウリュウ</t>
    </rPh>
    <rPh sb="2" eb="5">
      <t>ツウチショ</t>
    </rPh>
    <rPh sb="13" eb="14">
      <t>メイ</t>
    </rPh>
    <rPh sb="15" eb="16">
      <t>カク</t>
    </rPh>
    <rPh sb="20" eb="22">
      <t>ヒョウジ</t>
    </rPh>
    <phoneticPr fontId="3"/>
  </si>
  <si>
    <t>説明と関数</t>
    <rPh sb="0" eb="2">
      <t>セツメイ</t>
    </rPh>
    <rPh sb="3" eb="5">
      <t>カンスウ</t>
    </rPh>
    <phoneticPr fontId="3"/>
  </si>
  <si>
    <t>「=」で表示</t>
    <rPh sb="4" eb="6">
      <t>ヒョウジ</t>
    </rPh>
    <phoneticPr fontId="3"/>
  </si>
  <si>
    <t>商流通知書に記載した左記項目を各シートに転記　　「=」で表示</t>
    <rPh sb="0" eb="2">
      <t>ショウリュウ</t>
    </rPh>
    <rPh sb="2" eb="5">
      <t>ツウチショ</t>
    </rPh>
    <rPh sb="6" eb="8">
      <t>キサイ</t>
    </rPh>
    <rPh sb="10" eb="12">
      <t>サキ</t>
    </rPh>
    <rPh sb="12" eb="14">
      <t>コウモク</t>
    </rPh>
    <rPh sb="15" eb="16">
      <t>カク</t>
    </rPh>
    <rPh sb="20" eb="22">
      <t>テンキ</t>
    </rPh>
    <phoneticPr fontId="3"/>
  </si>
  <si>
    <t xml:space="preserve">シート「商流通知書」にご記載ください。の「商流通知書」をクリックするとシート
「商流通知書」にリンクする
</t>
    <rPh sb="4" eb="6">
      <t>ショウリュウ</t>
    </rPh>
    <rPh sb="6" eb="8">
      <t>ツウチ</t>
    </rPh>
    <rPh sb="8" eb="9">
      <t>ショ</t>
    </rPh>
    <rPh sb="12" eb="14">
      <t>キサイ</t>
    </rPh>
    <rPh sb="21" eb="23">
      <t>ショウリュウ</t>
    </rPh>
    <rPh sb="23" eb="26">
      <t>ツウチショ</t>
    </rPh>
    <rPh sb="40" eb="42">
      <t>ショウリュウ</t>
    </rPh>
    <rPh sb="42" eb="45">
      <t>ツウチショ</t>
    </rPh>
    <phoneticPr fontId="3"/>
  </si>
  <si>
    <t xml:space="preserve">「はい」or「いいえ」を選択時、理由記載不要な場合はセルをグレーアウト
PAの場合のみ、記載必要時に記入例を表示する
</t>
    <rPh sb="12" eb="14">
      <t>センタク</t>
    </rPh>
    <rPh sb="14" eb="15">
      <t>ジ</t>
    </rPh>
    <rPh sb="16" eb="18">
      <t>リユウ</t>
    </rPh>
    <rPh sb="18" eb="20">
      <t>キサイ</t>
    </rPh>
    <rPh sb="20" eb="22">
      <t>フヨウ</t>
    </rPh>
    <rPh sb="23" eb="25">
      <t>バアイ</t>
    </rPh>
    <rPh sb="39" eb="41">
      <t>バアイ</t>
    </rPh>
    <rPh sb="44" eb="46">
      <t>キサイ</t>
    </rPh>
    <rPh sb="46" eb="48">
      <t>ヒツヨウ</t>
    </rPh>
    <rPh sb="48" eb="49">
      <t>ジ</t>
    </rPh>
    <rPh sb="50" eb="52">
      <t>キニュウ</t>
    </rPh>
    <rPh sb="52" eb="53">
      <t>レイ</t>
    </rPh>
    <rPh sb="54" eb="56">
      <t>ヒョウジ</t>
    </rPh>
    <phoneticPr fontId="3"/>
  </si>
  <si>
    <t xml:space="preserve">ホーム⇒条件付き書式
条件　　　セルT10   に☑が入る
書式　　　上記条件の時に指定セル内を白文字、とセルを白色で塗りつぶしをする
</t>
    <rPh sb="4" eb="6">
      <t>ジョウケン</t>
    </rPh>
    <rPh sb="6" eb="7">
      <t>ツ</t>
    </rPh>
    <rPh sb="8" eb="10">
      <t>ショシキ</t>
    </rPh>
    <rPh sb="11" eb="13">
      <t>ジョウケン</t>
    </rPh>
    <rPh sb="27" eb="28">
      <t>ハイ</t>
    </rPh>
    <rPh sb="30" eb="32">
      <t>ショシキ</t>
    </rPh>
    <rPh sb="35" eb="37">
      <t>ジョウキ</t>
    </rPh>
    <rPh sb="37" eb="39">
      <t>ジョウケン</t>
    </rPh>
    <rPh sb="40" eb="41">
      <t>トキ</t>
    </rPh>
    <rPh sb="42" eb="44">
      <t>シテイ</t>
    </rPh>
    <rPh sb="46" eb="47">
      <t>ナイ</t>
    </rPh>
    <rPh sb="48" eb="49">
      <t>シロ</t>
    </rPh>
    <rPh sb="49" eb="51">
      <t>モジ</t>
    </rPh>
    <rPh sb="56" eb="57">
      <t>シロ</t>
    </rPh>
    <rPh sb="57" eb="58">
      <t>イロ</t>
    </rPh>
    <rPh sb="59" eb="60">
      <t>ヌ</t>
    </rPh>
    <phoneticPr fontId="3"/>
  </si>
  <si>
    <t>①グレーアウト
ホーム⇒条件付き書式
条件　　　セル「いいえ」or「はい」の欄に☑が入る
書式　　　上記条件の時に指定セル内をグレーでで塗りつぶしをする
②記入例の表示　　関数と条件付き書式
関数「=IF(C16="☑",VLOOKUP(A16,マニュアル!A:B,2,0),"")」
記入例の文言は当シートの上部に記載しています。
ホーム⇒条件付き書式
条件　　　セル「はい」or 「いいえ」の欄に☑が入る
書式　　　上記条件の時に指定セル内の文字を黒で表示する</t>
    <rPh sb="38" eb="39">
      <t>ラン</t>
    </rPh>
    <rPh sb="79" eb="81">
      <t>キニュウ</t>
    </rPh>
    <rPh sb="81" eb="82">
      <t>レイ</t>
    </rPh>
    <rPh sb="83" eb="85">
      <t>ヒョウジ</t>
    </rPh>
    <rPh sb="87" eb="89">
      <t>カンスウ</t>
    </rPh>
    <rPh sb="90" eb="92">
      <t>ジョウケン</t>
    </rPh>
    <rPh sb="92" eb="93">
      <t>ツ</t>
    </rPh>
    <rPh sb="94" eb="96">
      <t>ショシキ</t>
    </rPh>
    <rPh sb="97" eb="99">
      <t>カンスウ</t>
    </rPh>
    <rPh sb="144" eb="146">
      <t>キニュウ</t>
    </rPh>
    <rPh sb="146" eb="147">
      <t>レイ</t>
    </rPh>
    <rPh sb="148" eb="150">
      <t>モンゴン</t>
    </rPh>
    <rPh sb="151" eb="152">
      <t>トウ</t>
    </rPh>
    <rPh sb="156" eb="158">
      <t>ジョウブ</t>
    </rPh>
    <rPh sb="159" eb="161">
      <t>キサイ</t>
    </rPh>
    <rPh sb="225" eb="227">
      <t>モジ</t>
    </rPh>
    <rPh sb="228" eb="229">
      <t>クロ</t>
    </rPh>
    <rPh sb="230" eb="232">
      <t>ヒョウジ</t>
    </rPh>
    <phoneticPr fontId="3"/>
  </si>
  <si>
    <t>△△△事業部</t>
    <rPh sb="3" eb="5">
      <t>ジギョウ</t>
    </rPh>
    <rPh sb="5" eb="6">
      <t>ブ</t>
    </rPh>
    <phoneticPr fontId="3"/>
  </si>
  <si>
    <t>※正式企業名を記載ください。
経由他社②が不要な場合は
「なし」を記入</t>
    <rPh sb="16" eb="18">
      <t>ケイユ</t>
    </rPh>
    <rPh sb="18" eb="20">
      <t>タシャ</t>
    </rPh>
    <rPh sb="22" eb="24">
      <t>フヨウ</t>
    </rPh>
    <rPh sb="25" eb="27">
      <t>バアイ</t>
    </rPh>
    <rPh sb="34" eb="36">
      <t>キニュウ</t>
    </rPh>
    <phoneticPr fontId="3"/>
  </si>
  <si>
    <t>※正式企業名を記載ください。
経由他社③が不要な場合は　
「なし」を記入</t>
    <rPh sb="16" eb="18">
      <t>ケイユ</t>
    </rPh>
    <rPh sb="18" eb="20">
      <t>タシャ</t>
    </rPh>
    <rPh sb="22" eb="24">
      <t>フヨウ</t>
    </rPh>
    <rPh sb="25" eb="27">
      <t>バアイ</t>
    </rPh>
    <rPh sb="35" eb="37">
      <t>キニュウ</t>
    </rPh>
    <phoneticPr fontId="3"/>
  </si>
  <si>
    <t xml:space="preserve">担当者名 : </t>
  </si>
  <si>
    <t xml:space="preserve">担当者名 : </t>
    <phoneticPr fontId="3"/>
  </si>
  <si>
    <t>IBM PA 特価申請依頼書</t>
    <rPh sb="13" eb="14">
      <t>ショ</t>
    </rPh>
    <phoneticPr fontId="3"/>
  </si>
  <si>
    <t>お客様名</t>
    <phoneticPr fontId="3"/>
  </si>
  <si>
    <t>申請パートナー様</t>
    <rPh sb="0" eb="2">
      <t>シンセイ</t>
    </rPh>
    <rPh sb="7" eb="8">
      <t>サマ</t>
    </rPh>
    <phoneticPr fontId="3"/>
  </si>
  <si>
    <t>※　商流に変更が生じる場合は、再度ご提示をお願いいたします。</t>
    <rPh sb="5" eb="7">
      <t>ヘンコウ</t>
    </rPh>
    <rPh sb="8" eb="9">
      <t>ショウ</t>
    </rPh>
    <rPh sb="11" eb="13">
      <t>バアイ</t>
    </rPh>
    <rPh sb="15" eb="17">
      <t>サイド</t>
    </rPh>
    <rPh sb="18" eb="20">
      <t>テイジ</t>
    </rPh>
    <rPh sb="22" eb="23">
      <t>ネガ</t>
    </rPh>
    <phoneticPr fontId="3"/>
  </si>
  <si>
    <t>商流のいいえに☑したら、他社商流BOXと理由記載欄が消える</t>
    <rPh sb="0" eb="2">
      <t>ショウリュウ</t>
    </rPh>
    <rPh sb="12" eb="14">
      <t>タシャ</t>
    </rPh>
    <rPh sb="14" eb="16">
      <t>ショウリュウ</t>
    </rPh>
    <rPh sb="20" eb="22">
      <t>リユウ</t>
    </rPh>
    <rPh sb="22" eb="24">
      <t>キサイ</t>
    </rPh>
    <rPh sb="24" eb="25">
      <t>ラン</t>
    </rPh>
    <rPh sb="26" eb="27">
      <t>キ</t>
    </rPh>
    <phoneticPr fontId="3"/>
  </si>
  <si>
    <t>・商流通知書
経由他社様名①~③</t>
    <phoneticPr fontId="3"/>
  </si>
  <si>
    <t>修正する場合以下の部分を一つずつ範囲指定してから
条件付き書式　⇒　ルールの管理　⇒　　ルールの編集　　から修正ください。
　　　　　　　　　　　　　　　←　このように範囲指定します。
条件　　=$O$10="☑"
適用　　文字を白色　罫線をなし　にするとかを設定しています。</t>
    <rPh sb="0" eb="2">
      <t>シュウセイ</t>
    </rPh>
    <rPh sb="4" eb="6">
      <t>バアイ</t>
    </rPh>
    <rPh sb="6" eb="8">
      <t>イカ</t>
    </rPh>
    <rPh sb="9" eb="11">
      <t>ブブン</t>
    </rPh>
    <rPh sb="12" eb="13">
      <t>ヒト</t>
    </rPh>
    <rPh sb="16" eb="18">
      <t>ハンイ</t>
    </rPh>
    <rPh sb="18" eb="20">
      <t>シテイ</t>
    </rPh>
    <rPh sb="25" eb="27">
      <t>ジョウケン</t>
    </rPh>
    <rPh sb="27" eb="28">
      <t>ツ</t>
    </rPh>
    <rPh sb="29" eb="31">
      <t>ショシキ</t>
    </rPh>
    <rPh sb="38" eb="40">
      <t>カンリ</t>
    </rPh>
    <rPh sb="48" eb="50">
      <t>ヘンシュウ</t>
    </rPh>
    <rPh sb="54" eb="56">
      <t>シュウセイ</t>
    </rPh>
    <rPh sb="88" eb="90">
      <t>ハンイ</t>
    </rPh>
    <rPh sb="90" eb="92">
      <t>シテイ</t>
    </rPh>
    <rPh sb="100" eb="102">
      <t>ジョウケン</t>
    </rPh>
    <rPh sb="115" eb="117">
      <t>テキヨウ</t>
    </rPh>
    <rPh sb="119" eb="121">
      <t>モジ</t>
    </rPh>
    <rPh sb="122" eb="123">
      <t>シロ</t>
    </rPh>
    <rPh sb="123" eb="124">
      <t>イロ</t>
    </rPh>
    <rPh sb="125" eb="127">
      <t>ケイセン</t>
    </rPh>
    <rPh sb="137" eb="139">
      <t>セッテイ</t>
    </rPh>
    <phoneticPr fontId="3"/>
  </si>
  <si>
    <t xml:space="preserve">修正する場合
条件付き書式　⇒　ルールの管理　⇒　　ルールの編集　　から修正ください。
内容は上記と同様
</t>
    <rPh sb="0" eb="2">
      <t>シュウセイ</t>
    </rPh>
    <rPh sb="4" eb="6">
      <t>バアイ</t>
    </rPh>
    <rPh sb="7" eb="9">
      <t>ジョウケン</t>
    </rPh>
    <rPh sb="9" eb="10">
      <t>ツ</t>
    </rPh>
    <rPh sb="11" eb="13">
      <t>ショシキ</t>
    </rPh>
    <rPh sb="20" eb="22">
      <t>カンリ</t>
    </rPh>
    <rPh sb="30" eb="32">
      <t>ヘンシュウ</t>
    </rPh>
    <rPh sb="36" eb="38">
      <t>シュウセイ</t>
    </rPh>
    <rPh sb="45" eb="47">
      <t>ナイヨウ</t>
    </rPh>
    <rPh sb="48" eb="50">
      <t>ジョウキ</t>
    </rPh>
    <rPh sb="51" eb="53">
      <t>ドウヨウ</t>
    </rPh>
    <phoneticPr fontId="3"/>
  </si>
  <si>
    <t>・商流通知書
理由記載欄</t>
    <rPh sb="7" eb="9">
      <t>リユウ</t>
    </rPh>
    <rPh sb="9" eb="11">
      <t>キサイ</t>
    </rPh>
    <rPh sb="11" eb="12">
      <t>ラン</t>
    </rPh>
    <phoneticPr fontId="3"/>
  </si>
  <si>
    <t>ブックの保護パスワード</t>
    <phoneticPr fontId="3"/>
  </si>
  <si>
    <t>【ご確認頂く項目】</t>
    <rPh sb="2" eb="4">
      <t>カクニン</t>
    </rPh>
    <rPh sb="4" eb="5">
      <t>イタダ</t>
    </rPh>
    <rPh sb="6" eb="8">
      <t>コウモク</t>
    </rPh>
    <phoneticPr fontId="3"/>
  </si>
  <si>
    <t>※　商流確認の為以下記載をお願いいたします。</t>
    <rPh sb="7" eb="8">
      <t>タメ</t>
    </rPh>
    <rPh sb="8" eb="10">
      <t>イカ</t>
    </rPh>
    <rPh sb="10" eb="12">
      <t>キサイ</t>
    </rPh>
    <rPh sb="14" eb="15">
      <t>ネガ</t>
    </rPh>
    <phoneticPr fontId="3"/>
  </si>
  <si>
    <t>①　経由他社様(株式会社XXXXXXX)のIBM BP契約締結済みの確認</t>
    <phoneticPr fontId="3"/>
  </si>
  <si>
    <t>②　上記①でIBM BP契約締結済みの場合、選択カテゴリーの確認（「Hardware」、「Software」、「IBM Service」）</t>
    <rPh sb="30" eb="32">
      <t>カクニン</t>
    </rPh>
    <phoneticPr fontId="3"/>
  </si>
  <si>
    <t>パスワード　5800</t>
    <phoneticPr fontId="3"/>
  </si>
  <si>
    <t>日付</t>
    <rPh sb="0" eb="2">
      <t>ヒヅケ</t>
    </rPh>
    <phoneticPr fontId="3"/>
  </si>
  <si>
    <t>記入例： 今回の案件においては、弊社(リセラー様)とエンドユーザー様との間に ZZZZZZ の役割として、Y 社様が必要となるため</t>
    <phoneticPr fontId="3"/>
  </si>
  <si>
    <t>YYYY/MM/DD</t>
    <phoneticPr fontId="3"/>
  </si>
  <si>
    <t>株式会社○○○</t>
    <rPh sb="0" eb="2">
      <t>カブシキ</t>
    </rPh>
    <rPh sb="2" eb="4">
      <t>カイシャ</t>
    </rPh>
    <phoneticPr fontId="3"/>
  </si>
  <si>
    <t>サンプル　花子</t>
    <rPh sb="5" eb="7">
      <t>ハナコ</t>
    </rPh>
    <phoneticPr fontId="3"/>
  </si>
  <si>
    <t>xxxx@</t>
    <phoneticPr fontId="3"/>
  </si>
  <si>
    <t>商流通知書</t>
    <rPh sb="0" eb="2">
      <t>ショウリュウ</t>
    </rPh>
    <rPh sb="2" eb="5">
      <t>ツウチショ</t>
    </rPh>
    <phoneticPr fontId="3"/>
  </si>
  <si>
    <t>株式会社
イグアス</t>
    <rPh sb="0" eb="4">
      <t>カブシキガイシャ</t>
    </rPh>
    <phoneticPr fontId="3"/>
  </si>
  <si>
    <t>記入日・貴社名などのサンプル記入例を更新
商流の箇所にイグアスの箱を追加</t>
    <rPh sb="0" eb="2">
      <t>キニュウ</t>
    </rPh>
    <rPh sb="2" eb="3">
      <t>ヒ</t>
    </rPh>
    <rPh sb="4" eb="6">
      <t>キシャ</t>
    </rPh>
    <rPh sb="6" eb="7">
      <t>メイ</t>
    </rPh>
    <rPh sb="14" eb="16">
      <t>キニュウ</t>
    </rPh>
    <rPh sb="16" eb="17">
      <t>レイ</t>
    </rPh>
    <rPh sb="18" eb="20">
      <t>コウシン</t>
    </rPh>
    <rPh sb="22" eb="24">
      <t>ショウリュウ</t>
    </rPh>
    <rPh sb="25" eb="27">
      <t>カショ</t>
    </rPh>
    <rPh sb="33" eb="34">
      <t>ハコ</t>
    </rPh>
    <rPh sb="35" eb="37">
      <t>ツイカ</t>
    </rPh>
    <phoneticPr fontId="3"/>
  </si>
  <si>
    <t>【GE案件】IBM 個別商談割引における確認項目</t>
  </si>
  <si>
    <t>7番名の項目を追加しました。
Pa番号が入力されていないと、ブランクとするように書式設定をしています。</t>
    <rPh sb="1" eb="2">
      <t>バン</t>
    </rPh>
    <rPh sb="2" eb="3">
      <t>メイ</t>
    </rPh>
    <rPh sb="4" eb="6">
      <t>コウモク</t>
    </rPh>
    <rPh sb="7" eb="9">
      <t>ツイカ</t>
    </rPh>
    <rPh sb="17" eb="19">
      <t>バンゴウ</t>
    </rPh>
    <rPh sb="20" eb="22">
      <t>ニュウリョク</t>
    </rPh>
    <rPh sb="40" eb="42">
      <t>ショシキ</t>
    </rPh>
    <rPh sb="42" eb="44">
      <t>セッテイ</t>
    </rPh>
    <phoneticPr fontId="3"/>
  </si>
  <si>
    <t>※「特価申請記入シート」をご記入後、以下の内容をご確認ください。</t>
    <rPh sb="2" eb="4">
      <t>トッカ</t>
    </rPh>
    <rPh sb="4" eb="6">
      <t>シンセイ</t>
    </rPh>
    <rPh sb="6" eb="8">
      <t>キニュウ</t>
    </rPh>
    <rPh sb="14" eb="16">
      <t>キニュウ</t>
    </rPh>
    <rPh sb="16" eb="17">
      <t>ゴ</t>
    </rPh>
    <rPh sb="18" eb="20">
      <t>イカ</t>
    </rPh>
    <rPh sb="21" eb="23">
      <t>ナイヨウ</t>
    </rPh>
    <rPh sb="25" eb="27">
      <t>カクニン</t>
    </rPh>
    <phoneticPr fontId="3"/>
  </si>
  <si>
    <t>本申請が追加確認対象となった場合、注文書等のエンドユーザー文書が必要になります。製品出荷前の文書提出に同意しますか？
いいえの場合、出荷後に文書提出を依頼する事があります。　　</t>
    <rPh sb="79" eb="80">
      <t>コト</t>
    </rPh>
    <phoneticPr fontId="3"/>
  </si>
  <si>
    <t>初版</t>
    <rPh sb="0" eb="2">
      <t>ショハン</t>
    </rPh>
    <phoneticPr fontId="3"/>
  </si>
  <si>
    <t>※確認項目7は、「はい」or「いいえ」のみご記入ください。</t>
    <phoneticPr fontId="3"/>
  </si>
  <si>
    <t>条件付き書式　⇒　ルールの管理　⇒　　ルールの編集
A16セルにルールを設定しています。</t>
    <rPh sb="37" eb="39">
      <t>セッテイ</t>
    </rPh>
    <phoneticPr fontId="3"/>
  </si>
  <si>
    <t>【GE案件】IBM 個別商談割引における確認項目
マニュアル</t>
    <phoneticPr fontId="3"/>
  </si>
  <si>
    <t xml:space="preserve">【GE案件】IBM 個別商談割引における確認項目
</t>
    <phoneticPr fontId="3"/>
  </si>
  <si>
    <r>
      <rPr>
        <sz val="11"/>
        <color rgb="FFC00000"/>
        <rFont val="游ゴシック"/>
        <family val="3"/>
        <charset val="128"/>
        <scheme val="minor"/>
      </rPr>
      <t>IBM元ネタ_0802改定</t>
    </r>
    <r>
      <rPr>
        <sz val="11"/>
        <color theme="1"/>
        <rFont val="游ゴシック"/>
        <family val="2"/>
        <charset val="128"/>
        <scheme val="minor"/>
      </rPr>
      <t>　版に文言変更済
上記に伴って、「記入テンプレート」も変更</t>
    </r>
    <rPh sb="3" eb="4">
      <t>モト</t>
    </rPh>
    <rPh sb="11" eb="13">
      <t>カイテイ</t>
    </rPh>
    <rPh sb="14" eb="15">
      <t>バン</t>
    </rPh>
    <rPh sb="16" eb="18">
      <t>モンゴン</t>
    </rPh>
    <rPh sb="18" eb="20">
      <t>ヘンコウ</t>
    </rPh>
    <rPh sb="20" eb="21">
      <t>ズ</t>
    </rPh>
    <rPh sb="22" eb="24">
      <t>ジョウキ</t>
    </rPh>
    <rPh sb="25" eb="26">
      <t>トモナ</t>
    </rPh>
    <rPh sb="30" eb="32">
      <t>キニュウ</t>
    </rPh>
    <rPh sb="40" eb="42">
      <t>ヘンコウ</t>
    </rPh>
    <phoneticPr fontId="3"/>
  </si>
  <si>
    <t xml:space="preserve">商流通知書のはい。いいえをラジオボタンに変更
</t>
    <rPh sb="20" eb="22">
      <t>ヘンコウ</t>
    </rPh>
    <phoneticPr fontId="3"/>
  </si>
  <si>
    <t>S10に条件付書式のキーをセットしています。いいえ=1</t>
    <rPh sb="4" eb="6">
      <t>ジョウケン</t>
    </rPh>
    <rPh sb="6" eb="7">
      <t>ツ</t>
    </rPh>
    <rPh sb="7" eb="9">
      <t>ショシキ</t>
    </rPh>
    <phoneticPr fontId="3"/>
  </si>
  <si>
    <t xml:space="preserve">
</t>
    <phoneticPr fontId="3"/>
  </si>
  <si>
    <t>予備のラジオボタンをセット</t>
    <rPh sb="0" eb="2">
      <t>ヨビ</t>
    </rPh>
    <phoneticPr fontId="3"/>
  </si>
  <si>
    <t>本申請が追加確認対象となった場合、注文書等のエンドユーザー文書が必要になります。製品出荷前の文書提出に同意しますか？いいえの場合、出荷後に文書提出を依頼する事があります。</t>
    <phoneticPr fontId="3"/>
  </si>
  <si>
    <t>例 : 新規案件の位置付けではあるものの、既存のXXXX案件とXXXXXの関係にあり、XXXXXを理由に正式に１社指定を受けている</t>
    <rPh sb="0" eb="1">
      <t>レイ</t>
    </rPh>
    <rPh sb="4" eb="6">
      <t>シンキ</t>
    </rPh>
    <rPh sb="6" eb="8">
      <t>アンケン</t>
    </rPh>
    <rPh sb="9" eb="12">
      <t>イチヅ</t>
    </rPh>
    <rPh sb="21" eb="23">
      <t>キソン</t>
    </rPh>
    <rPh sb="28" eb="30">
      <t>アンケン</t>
    </rPh>
    <rPh sb="37" eb="39">
      <t>カンケイ</t>
    </rPh>
    <rPh sb="49" eb="51">
      <t>リユウ</t>
    </rPh>
    <rPh sb="52" eb="54">
      <t>セイシキ</t>
    </rPh>
    <rPh sb="56" eb="57">
      <t>シャ</t>
    </rPh>
    <rPh sb="57" eb="59">
      <t>シテイ</t>
    </rPh>
    <rPh sb="60" eb="61">
      <t>ウ</t>
    </rPh>
    <phoneticPr fontId="3"/>
  </si>
  <si>
    <t>例 : 今回の案件においては、弊社(リセラー)とエンドユーザー様との間に IBMビジネス・パートナーであるY社が、ZZZZZZ を行う役割として参画が必要となるため</t>
    <phoneticPr fontId="3"/>
  </si>
  <si>
    <t>例 : エンドユーザー様と弊社(リセラー)との間には、機密保持契約書があり、機密保持契約　XX条に、IBMの監査による情報開示は不可と定められているため</t>
    <rPh sb="0" eb="1">
      <t>レイ</t>
    </rPh>
    <rPh sb="11" eb="12">
      <t>サマ</t>
    </rPh>
    <rPh sb="13" eb="15">
      <t>ヘイシャ</t>
    </rPh>
    <rPh sb="23" eb="24">
      <t>アイダ</t>
    </rPh>
    <rPh sb="27" eb="31">
      <t>キミ</t>
    </rPh>
    <rPh sb="31" eb="34">
      <t>ケイヤク</t>
    </rPh>
    <rPh sb="38" eb="42">
      <t xml:space="preserve">キミツホジ </t>
    </rPh>
    <rPh sb="42" eb="44">
      <t xml:space="preserve">ケイヤク </t>
    </rPh>
    <rPh sb="47" eb="48">
      <t>ジョウ</t>
    </rPh>
    <rPh sb="59" eb="61">
      <t xml:space="preserve">ジョウホウ </t>
    </rPh>
    <rPh sb="61" eb="63">
      <t xml:space="preserve">カイジ </t>
    </rPh>
    <rPh sb="64" eb="66">
      <t xml:space="preserve">フカ </t>
    </rPh>
    <rPh sb="67" eb="68">
      <t xml:space="preserve">サダメラレテイル </t>
    </rPh>
    <phoneticPr fontId="1"/>
  </si>
  <si>
    <t>例 : エンドユーザーは、中国に所在するY社にXXXXXXXの為、支払いを行う</t>
    <rPh sb="0" eb="1">
      <t>レイ</t>
    </rPh>
    <rPh sb="13" eb="15">
      <t>チュウ</t>
    </rPh>
    <rPh sb="16" eb="18">
      <t>ショザイ</t>
    </rPh>
    <rPh sb="21" eb="22">
      <t>カイシャ</t>
    </rPh>
    <rPh sb="33" eb="35">
      <t>シハライ</t>
    </rPh>
    <rPh sb="37" eb="38">
      <t>オコナウ</t>
    </rPh>
    <phoneticPr fontId="1"/>
  </si>
  <si>
    <t>例 : 今回の案件成立の折には、追加商流会社となる A 社様からエンドユーザー様との間に成功報酬料が支払われることとなっている</t>
    <rPh sb="0" eb="1">
      <t>レイ</t>
    </rPh>
    <rPh sb="4" eb="6">
      <t>コンカイ</t>
    </rPh>
    <rPh sb="7" eb="9">
      <t>アンケn</t>
    </rPh>
    <rPh sb="9" eb="11">
      <t>セイ</t>
    </rPh>
    <rPh sb="12" eb="13">
      <t>オリニ</t>
    </rPh>
    <rPh sb="16" eb="22">
      <t>ツイカ</t>
    </rPh>
    <rPh sb="28" eb="30">
      <t>シャサマ</t>
    </rPh>
    <rPh sb="39" eb="40">
      <t>サマ</t>
    </rPh>
    <rPh sb="42" eb="43">
      <t>アイダ</t>
    </rPh>
    <rPh sb="44" eb="46">
      <t>セイコウ</t>
    </rPh>
    <rPh sb="46" eb="49">
      <t>ホウシュウ</t>
    </rPh>
    <rPh sb="50" eb="52">
      <t>シハラワレ</t>
    </rPh>
    <phoneticPr fontId="1"/>
  </si>
  <si>
    <t>商流内のいずれかの会社が、リードパス、マーケティング、紹介料、仲介料、または成功報酬などの手数料を受領または支払うことはありますか？
はいの場合、授受または支払いを行う会社名と理由を追記下さい。</t>
    <phoneticPr fontId="3"/>
  </si>
  <si>
    <t>※確認項目6は「はい」or「いいえ」のみチェックをお願いいたします。</t>
    <rPh sb="26" eb="27">
      <t>ネガ</t>
    </rPh>
    <phoneticPr fontId="3"/>
  </si>
  <si>
    <t>【GE案件】IBM 個別商談割引における確認項目　　と
マニュアル</t>
    <phoneticPr fontId="3"/>
  </si>
  <si>
    <t>確認事項の書き換えと、記入例の表示　　及びシートマニュアルに記載の「記入例テンプレート」を変更</t>
    <rPh sb="0" eb="2">
      <t>カクニン</t>
    </rPh>
    <rPh sb="2" eb="4">
      <t>ジコウ</t>
    </rPh>
    <rPh sb="5" eb="6">
      <t>カ</t>
    </rPh>
    <rPh sb="7" eb="8">
      <t>カ</t>
    </rPh>
    <rPh sb="11" eb="13">
      <t>キニュウ</t>
    </rPh>
    <rPh sb="13" eb="14">
      <t>レイ</t>
    </rPh>
    <rPh sb="15" eb="17">
      <t>ヒョウジ</t>
    </rPh>
    <rPh sb="19" eb="20">
      <t>オヨ</t>
    </rPh>
    <rPh sb="30" eb="32">
      <t>キサイ</t>
    </rPh>
    <rPh sb="34" eb="36">
      <t>キニュウ</t>
    </rPh>
    <rPh sb="36" eb="37">
      <t>レイ</t>
    </rPh>
    <rPh sb="45" eb="47">
      <t>ヘンコウ</t>
    </rPh>
    <phoneticPr fontId="3"/>
  </si>
  <si>
    <r>
      <t xml:space="preserve">記入例の関数が見えないように、シートの保護をかけています。
</t>
    </r>
    <r>
      <rPr>
        <b/>
        <sz val="11"/>
        <color rgb="FFC00000"/>
        <rFont val="游ゴシック"/>
        <family val="3"/>
        <charset val="128"/>
        <scheme val="minor"/>
      </rPr>
      <t>パスワード　1357</t>
    </r>
    <r>
      <rPr>
        <sz val="11"/>
        <color theme="1"/>
        <rFont val="游ゴシック"/>
        <family val="2"/>
        <charset val="128"/>
        <scheme val="minor"/>
      </rPr>
      <t xml:space="preserve">
</t>
    </r>
    <phoneticPr fontId="3"/>
  </si>
  <si>
    <r>
      <t xml:space="preserve">記入例の関数が見えないように、シートの保護をかけています。
</t>
    </r>
    <r>
      <rPr>
        <sz val="11"/>
        <color rgb="FFC00000"/>
        <rFont val="游ゴシック"/>
        <family val="3"/>
        <charset val="128"/>
        <scheme val="minor"/>
      </rPr>
      <t>パスワード　1357</t>
    </r>
    <r>
      <rPr>
        <sz val="11"/>
        <color theme="1"/>
        <rFont val="游ゴシック"/>
        <family val="2"/>
        <charset val="128"/>
        <scheme val="minor"/>
      </rPr>
      <t xml:space="preserve">
</t>
    </r>
    <phoneticPr fontId="3"/>
  </si>
  <si>
    <t>※確認項目1～5のご回答が「はい」の場合は、背景や状況の詳細をご記入ください。</t>
    <rPh sb="1" eb="3">
      <t>カクニン</t>
    </rPh>
    <rPh sb="3" eb="5">
      <t>コウモク</t>
    </rPh>
    <rPh sb="25" eb="27">
      <t>ジョウキョウ</t>
    </rPh>
    <phoneticPr fontId="3"/>
  </si>
  <si>
    <t>GOE案件*</t>
  </si>
  <si>
    <t>GOE案件*</t>
    <rPh sb="3" eb="5">
      <t>アンケン</t>
    </rPh>
    <phoneticPr fontId="2"/>
  </si>
  <si>
    <t>※GOE＝「Government Owned Entity」の略。</t>
    <phoneticPr fontId="3"/>
  </si>
  <si>
    <t>こちら</t>
    <phoneticPr fontId="3"/>
  </si>
  <si>
    <t>※GOE案件「はい」の場合シート「【GOE案件】IBM 個別商談割引における確認項目」の記載が必須となります。</t>
    <phoneticPr fontId="3"/>
  </si>
  <si>
    <t>※GOE案件「はい」の場合シート「【GOE案件】IBM 個別商談割引における確認項目」の記載が必須となります。</t>
    <rPh sb="44" eb="46">
      <t>キサイ</t>
    </rPh>
    <phoneticPr fontId="3"/>
  </si>
  <si>
    <t>GE  ⇒　　GOE</t>
    <phoneticPr fontId="3"/>
  </si>
  <si>
    <t>各シート</t>
    <rPh sb="0" eb="1">
      <t>カク</t>
    </rPh>
    <phoneticPr fontId="3"/>
  </si>
  <si>
    <t>左記　文言を変更</t>
    <rPh sb="0" eb="2">
      <t>サキ</t>
    </rPh>
    <rPh sb="3" eb="5">
      <t>モンゴン</t>
    </rPh>
    <rPh sb="6" eb="8">
      <t>ヘンコウ</t>
    </rPh>
    <phoneticPr fontId="3"/>
  </si>
  <si>
    <t xml:space="preserve">https://ibm.seismic.com/Link/Content/DCMHPGCXFfqjh8MVGqJMQhgWHDJj
</t>
    <phoneticPr fontId="3"/>
  </si>
  <si>
    <r>
      <t>DR番号</t>
    </r>
    <r>
      <rPr>
        <sz val="9"/>
        <color theme="1"/>
        <rFont val="メイリオ"/>
        <family val="3"/>
        <charset val="128"/>
      </rPr>
      <t>(Deal Registration）</t>
    </r>
    <r>
      <rPr>
        <b/>
        <sz val="10"/>
        <color rgb="FFC00000"/>
        <rFont val="メイリオ"/>
        <family val="3"/>
        <charset val="128"/>
      </rPr>
      <t>*</t>
    </r>
    <phoneticPr fontId="3"/>
  </si>
  <si>
    <r>
      <t>DR番号(Deal Registration）</t>
    </r>
    <r>
      <rPr>
        <b/>
        <sz val="10"/>
        <color rgb="FFC00000"/>
        <rFont val="メイリオ"/>
        <family val="3"/>
        <charset val="128"/>
      </rPr>
      <t>*</t>
    </r>
    <phoneticPr fontId="1"/>
  </si>
  <si>
    <t>ファイル「【アップデート要望(230406)】【原本5800】distribution230130」</t>
    <phoneticPr fontId="3"/>
  </si>
  <si>
    <t>各箇所の更新</t>
    <rPh sb="0" eb="3">
      <t>カクカショ</t>
    </rPh>
    <rPh sb="4" eb="6">
      <t>コウシン</t>
    </rPh>
    <phoneticPr fontId="3"/>
  </si>
  <si>
    <t>BM PA 特価申請記入シート</t>
    <phoneticPr fontId="3"/>
  </si>
  <si>
    <t>【PA明細情報】セルの結合を解除</t>
    <rPh sb="11" eb="13">
      <t>ケツゴウ</t>
    </rPh>
    <rPh sb="14" eb="16">
      <t>カイジョ</t>
    </rPh>
    <phoneticPr fontId="3"/>
  </si>
  <si>
    <t>・【PA明細情報】に商品情報を記載ください。</t>
    <phoneticPr fontId="3"/>
  </si>
  <si>
    <r>
      <t>・各項目の記載をお願いいたします。　「</t>
    </r>
    <r>
      <rPr>
        <b/>
        <sz val="10"/>
        <color rgb="FFC00000"/>
        <rFont val="メイリオ"/>
        <family val="3"/>
        <charset val="128"/>
      </rPr>
      <t>*</t>
    </r>
    <r>
      <rPr>
        <sz val="10"/>
        <color theme="1"/>
        <rFont val="メイリオ"/>
        <family val="3"/>
        <charset val="128"/>
      </rPr>
      <t>」は記載必須項目となります。但し、DR番号(Deal Registration）は継続SS＆Sのみの案件の場合は入力不要です 。</t>
    </r>
    <rPh sb="1" eb="2">
      <t>カク</t>
    </rPh>
    <rPh sb="2" eb="4">
      <t>コウモク</t>
    </rPh>
    <rPh sb="5" eb="7">
      <t>キサイ</t>
    </rPh>
    <rPh sb="9" eb="10">
      <t>ネガ</t>
    </rPh>
    <rPh sb="70" eb="72">
      <t>アンケン</t>
    </rPh>
    <phoneticPr fontId="3"/>
  </si>
  <si>
    <t>※MSA= 「Managed Service Agreement」の略。IBMが設定している「パートナー様が機器を所有してお客様にサービスを提供するビジネス形態」</t>
    <phoneticPr fontId="3"/>
  </si>
  <si>
    <t>※MSA案件の場合は 顧客提案価格=貴社向けご提供価格となりますので貴社ご希望価格をご記載ください</t>
    <phoneticPr fontId="3"/>
  </si>
  <si>
    <t>IBM System製品 特価申請記入シート</t>
  </si>
  <si>
    <t>IBM PA 特価申請記入シート</t>
    <phoneticPr fontId="3"/>
  </si>
  <si>
    <t>金額欄の右寄せとカンマを追加</t>
    <rPh sb="0" eb="2">
      <t>キンガク</t>
    </rPh>
    <rPh sb="2" eb="3">
      <t>ラン</t>
    </rPh>
    <rPh sb="4" eb="6">
      <t>ミギヨ</t>
    </rPh>
    <rPh sb="12" eb="14">
      <t>ツイカ</t>
    </rPh>
    <phoneticPr fontId="3"/>
  </si>
  <si>
    <t>&gt;&gt;追加文言
&gt;&gt;※MSA案件の場合は 顧客提案価格=貴社向けご提供価格となりますので貴社ご希望価格をご記載ください。
&gt;&gt;※MSA= 「Managed Service Agreement」の略。IBMが設定している「パートナー様が機器を所有してお客様にサービスを提供するビジネス形態」
&gt;&gt;削除文言
&gt;&gt;案件
金額欄の右寄せとカンマを追加</t>
    <phoneticPr fontId="3"/>
  </si>
  <si>
    <t>※GOE＝「Government Owned Entity」の略。IBMが設定している「政府機関および政府により所有または管理されている機関」</t>
    <phoneticPr fontId="3"/>
  </si>
  <si>
    <t>　IBMが設定している「政府機関および政府により所有または管理されている機関」</t>
    <phoneticPr fontId="3"/>
  </si>
  <si>
    <t>【GOE案件】IBM 個別商談割引における確認項目</t>
    <phoneticPr fontId="3"/>
  </si>
  <si>
    <t>2,3,4の確認項目内容の更新</t>
    <rPh sb="6" eb="8">
      <t>カクニン</t>
    </rPh>
    <rPh sb="8" eb="10">
      <t>コウモク</t>
    </rPh>
    <rPh sb="10" eb="12">
      <t>ナイヨウ</t>
    </rPh>
    <rPh sb="13" eb="15">
      <t>コウシン</t>
    </rPh>
    <phoneticPr fontId="3"/>
  </si>
  <si>
    <t>ビジネス・パートナーが国外に所在している、またはエンドユーザーは国外に所在しているビジネス・パートナーへの支払いを行いますか？
はいの場合、その詳細と理由を追記下さい。</t>
    <phoneticPr fontId="3"/>
  </si>
  <si>
    <t>IBMより、エンド・ユーザー様へIBM製品・サービスをお届けするまでの全商流における透明性の確保を目的とし以下２点の変更がございます。</t>
    <rPh sb="53" eb="55">
      <t>イカ</t>
    </rPh>
    <rPh sb="56" eb="57">
      <t>テン</t>
    </rPh>
    <rPh sb="58" eb="60">
      <t>ヘンコウ</t>
    </rPh>
    <phoneticPr fontId="3"/>
  </si>
  <si>
    <t>②お客様の連結決算対象関係会社が購買窓口となる場合やお客様の親会社と100%の出資関係にあるグループ内会社が購買窓口となる場合は、『IBMビジネス・パートナー契約』の締結が必須となりました。</t>
    <phoneticPr fontId="3"/>
  </si>
  <si>
    <t>サード・パーティーのIBM BP契約締結 / 商流通知の必要性</t>
    <rPh sb="23" eb="25">
      <t>ショウリュウ</t>
    </rPh>
    <rPh sb="25" eb="27">
      <t>ツウチ</t>
    </rPh>
    <phoneticPr fontId="3"/>
  </si>
  <si>
    <t>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SG93LXRv%252Flf06978ce7-6d4f-4861-bcab-759ac291e028//</t>
    <phoneticPr fontId="3"/>
  </si>
  <si>
    <t>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RkFRL1EmQQ%253D%253D%252Flf7cbea1b9-043e-4b9b-a87c-e373822dd2e5//</t>
    <phoneticPr fontId="3"/>
  </si>
  <si>
    <t>※経由他社がIBM BPでない場合の理由をご記載ください。（ファイナンス会社、請求代行契約会社 など）</t>
    <rPh sb="1" eb="3">
      <t>ケイユ</t>
    </rPh>
    <rPh sb="3" eb="5">
      <t>タシャ</t>
    </rPh>
    <rPh sb="15" eb="17">
      <t>バアイ</t>
    </rPh>
    <rPh sb="18" eb="20">
      <t>リユウ</t>
    </rPh>
    <rPh sb="22" eb="24">
      <t>キサイ</t>
    </rPh>
    <rPh sb="36" eb="38">
      <t>カイシャ</t>
    </rPh>
    <rPh sb="39" eb="41">
      <t>セイキュウ</t>
    </rPh>
    <rPh sb="41" eb="43">
      <t>ダイコウ</t>
    </rPh>
    <rPh sb="43" eb="45">
      <t>ケイヤク</t>
    </rPh>
    <rPh sb="45" eb="47">
      <t>カイシャ</t>
    </rPh>
    <phoneticPr fontId="3"/>
  </si>
  <si>
    <t>【重要】サード・パーティーのIBM BP契約締結 / 商流通知の必要性</t>
    <rPh sb="1" eb="3">
      <t>ジュウヨウ</t>
    </rPh>
    <phoneticPr fontId="3"/>
  </si>
  <si>
    <r>
      <t>①リセラー以外の第三者・企業（例：ファイナンス会社、請求代行会社など）を「サード・パーティー」として統一し、</t>
    </r>
    <r>
      <rPr>
        <u/>
        <sz val="10"/>
        <color theme="1"/>
        <rFont val="メイリオ"/>
        <family val="3"/>
        <charset val="128"/>
      </rPr>
      <t>2025年1月6日以降</t>
    </r>
    <r>
      <rPr>
        <sz val="10"/>
        <color theme="1"/>
        <rFont val="メイリオ"/>
        <family val="3"/>
        <charset val="128"/>
      </rPr>
      <t>の見積依頼時には、全てのサード・パーティーについて事前開示・通知が必要となりました。</t>
    </r>
    <phoneticPr fontId="3"/>
  </si>
  <si>
    <t>サード・パーティー</t>
  </si>
  <si>
    <t>IBM BP契約 締結</t>
    <rPh sb="6" eb="8">
      <t>ケイヤク</t>
    </rPh>
    <rPh sb="9" eb="11">
      <t>テイケツ</t>
    </rPh>
    <phoneticPr fontId="1"/>
  </si>
  <si>
    <t>商流通知</t>
    <rPh sb="0" eb="2">
      <t>ショウリュウ</t>
    </rPh>
    <rPh sb="2" eb="4">
      <t>ツウチ</t>
    </rPh>
    <phoneticPr fontId="1"/>
  </si>
  <si>
    <t>リセラー</t>
  </si>
  <si>
    <t>必要</t>
    <rPh sb="0" eb="2">
      <t>ヒツヨウ</t>
    </rPh>
    <phoneticPr fontId="1"/>
  </si>
  <si>
    <t>購買会社（お客様のIT関連企業など）</t>
  </si>
  <si>
    <t>ファイナンス会社、請求代行会社</t>
  </si>
  <si>
    <t>不要</t>
    <rPh sb="0" eb="2">
      <t>フヨウ</t>
    </rPh>
    <phoneticPr fontId="1"/>
  </si>
  <si>
    <t>その他</t>
  </si>
  <si>
    <t>お問い合わせください</t>
    <rPh sb="1" eb="2">
      <t>ト</t>
    </rPh>
    <rPh sb="3" eb="4">
      <t>ア</t>
    </rPh>
    <phoneticPr fontId="1"/>
  </si>
  <si>
    <t>　*　IBM BP契約の詳細および申請方法は以下をご確認ください。</t>
    <rPh sb="9" eb="11">
      <t>ケイヤク</t>
    </rPh>
    <rPh sb="12" eb="14">
      <t>ショウサイ</t>
    </rPh>
    <rPh sb="17" eb="19">
      <t>シンセイ</t>
    </rPh>
    <rPh sb="19" eb="21">
      <t>ホウホウ</t>
    </rPh>
    <rPh sb="22" eb="24">
      <t>イカ</t>
    </rPh>
    <rPh sb="26" eb="28">
      <t>カクニン</t>
    </rPh>
    <phoneticPr fontId="3"/>
  </si>
  <si>
    <t xml:space="preserve"> 　*「IBM サード・パーティー(経由他社) が商流に入る場合の要件」の詳細は以下をご確認ください。</t>
    <phoneticPr fontId="3"/>
  </si>
  <si>
    <t>　*　経由他社の「IBM ビジネス・パートナー契約」締結についてのFAQ(よくあるご質問) は以下をご確認ください。</t>
    <phoneticPr fontId="3"/>
  </si>
  <si>
    <t>※　以下、IBMサイト「Seismic」を閲覧される場合はIBM IDが必要です。</t>
    <rPh sb="2" eb="4">
      <t>イカ</t>
    </rPh>
    <rPh sb="26" eb="28">
      <t>バアイ</t>
    </rPh>
    <phoneticPr fontId="3"/>
  </si>
  <si>
    <t>商流に「IBM→ディストリビューター→2次店リセラー」以外、３次店等の追加の会社が入りますか？対象製品の販売の許可がされていない会社が入りますか？はいの場合詳細を追記下さい。
補足：はいの場合、追加される全会社名、サード・パーティ名、それぞれの役割、付加価値、理由等の詳細を追記ください。
追加の会社には、リセラー、ファイナンス会社、支払い・請求会社、エージェント等を含みます。</t>
  </si>
  <si>
    <t>エンドユーザーからの本見積依頼は、複数社による入札案件ではなく、貴社への1社指定の新規案件ですか？はいの場合、案件や見積依頼内容及び１社指定の理由について補足追記下さい。
補足：官公庁・公共調達は、その適正化を図るため、一般競争入札による調達を行うことが原則となっています。別途IBMから証憑（見積依頼書、その他の文書）の提出を依頼する場合があります。</t>
  </si>
  <si>
    <t>商流内のいずれかの会社がIBMによる本取引の監査に異議を唱える意思があり、その根拠として示されるエンドユーザーとの機密保持契約等はありますか？
はいの場合、詳細を追記下さい。
補足：はいの場合、監査への異議を唱える会社名とその理由を追記下さい。</t>
    <phoneticPr fontId="3"/>
  </si>
  <si>
    <t>【重要】サード・パーティーのIBM BP契約締結 / 商流通知の必要性　に関する文言の追記・修正</t>
    <rPh sb="37" eb="38">
      <t>カン</t>
    </rPh>
    <rPh sb="40" eb="42">
      <t>モンゴン</t>
    </rPh>
    <rPh sb="43" eb="45">
      <t>ツイキ</t>
    </rPh>
    <rPh sb="46" eb="48">
      <t>シュウセイ</t>
    </rPh>
    <phoneticPr fontId="3"/>
  </si>
  <si>
    <t>【GOE案件】IBM 個別商談割引における確認項目</t>
    <phoneticPr fontId="3"/>
  </si>
  <si>
    <t>№1,2,3の文言更新</t>
    <rPh sb="7" eb="9">
      <t>モンゴン</t>
    </rPh>
    <rPh sb="9" eb="11">
      <t>コウシン</t>
    </rPh>
    <phoneticPr fontId="3"/>
  </si>
  <si>
    <t>シート内にある表のショットの元は、このシートのK列に保存しています。</t>
    <rPh sb="3" eb="4">
      <t>ナイ</t>
    </rPh>
    <rPh sb="7" eb="8">
      <t>ヒョウ</t>
    </rPh>
    <rPh sb="14" eb="15">
      <t>モト</t>
    </rPh>
    <rPh sb="24" eb="25">
      <t>レツ</t>
    </rPh>
    <rPh sb="26" eb="28">
      <t>ホゾン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</si>
</sst>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6"/>
      <name val="游ゴシック"/>
      <family val="2"/>
      <charset val="128"/>
      <scheme val="minor"/>
    </font>
    <font>
      <sz val="11"/>
      <color theme="1"/>
      <name val="メイリオ"/>
      <family val="3"/>
      <charset val="128"/>
    </font>
    <font>
      <u/>
      <sz val="11"/>
      <color theme="10"/>
      <name val="游ゴシック"/>
      <family val="2"/>
      <charset val="128"/>
      <scheme val="minor"/>
    </font>
    <font>
      <sz val="10"/>
      <color theme="1"/>
      <name val="メイリオ"/>
      <family val="3"/>
      <charset val="128"/>
    </font>
    <font>
      <sz val="12"/>
      <color theme="1"/>
      <name val="メイリオ"/>
      <family val="3"/>
      <charset val="128"/>
    </font>
    <font>
      <u/>
      <sz val="16"/>
      <color theme="1"/>
      <name val="メイリオ"/>
      <family val="3"/>
      <charset val="128"/>
    </font>
    <font>
      <sz val="10"/>
      <color rgb="FFC00000"/>
      <name val="メイリオ"/>
      <family val="3"/>
      <charset val="128"/>
    </font>
    <font>
      <b/>
      <sz val="10"/>
      <color rgb="FFC00000"/>
      <name val="メイリオ"/>
      <family val="3"/>
      <charset val="128"/>
    </font>
    <font>
      <sz val="9"/>
      <color theme="1"/>
      <name val="メイリオ"/>
      <family val="3"/>
      <charset val="128"/>
    </font>
    <font>
      <u/>
      <sz val="12"/>
      <color theme="1"/>
      <name val="メイリオ"/>
      <family val="3"/>
      <charset val="128"/>
    </font>
    <font>
      <b/>
      <sz val="12"/>
      <color theme="1"/>
      <name val="メイリオ"/>
      <family val="3"/>
      <charset val="128"/>
    </font>
    <font>
      <sz val="10"/>
      <name val="Arial"/>
      <family val="2"/>
    </font>
    <font>
      <sz val="12"/>
      <name val="メイリオ"/>
      <family val="3"/>
      <charset val="128"/>
    </font>
    <font>
      <sz val="6"/>
      <name val="ＭＳ Ｐゴシック"/>
      <family val="3"/>
      <charset val="128"/>
    </font>
    <font>
      <b/>
      <sz val="9"/>
      <name val="メイリオ"/>
      <family val="3"/>
      <charset val="128"/>
    </font>
    <font>
      <sz val="11"/>
      <color theme="1"/>
      <name val="游ゴシック"/>
      <family val="2"/>
      <charset val="128"/>
      <scheme val="minor"/>
    </font>
    <font>
      <sz val="10"/>
      <color theme="0"/>
      <name val="メイリオ"/>
      <family val="3"/>
      <charset val="128"/>
    </font>
    <font>
      <sz val="10"/>
      <name val="メイリオ"/>
      <family val="3"/>
      <charset val="128"/>
    </font>
    <font>
      <sz val="9"/>
      <name val="メイリオ"/>
      <family val="3"/>
      <charset val="128"/>
    </font>
    <font>
      <b/>
      <sz val="10"/>
      <color theme="1"/>
      <name val="メイリオ"/>
      <family val="3"/>
      <charset val="128"/>
    </font>
    <font>
      <u/>
      <sz val="10"/>
      <color theme="1"/>
      <name val="メイリオ"/>
      <family val="3"/>
      <charset val="128"/>
    </font>
    <font>
      <sz val="10"/>
      <color rgb="FF0070C0"/>
      <name val="メイリオ"/>
      <family val="3"/>
      <charset val="128"/>
    </font>
    <font>
      <b/>
      <sz val="11"/>
      <color theme="0"/>
      <name val="游ゴシック"/>
      <family val="3"/>
      <charset val="128"/>
      <scheme val="minor"/>
    </font>
    <font>
      <sz val="11"/>
      <name val="游ゴシック"/>
      <family val="3"/>
      <charset val="128"/>
      <scheme val="minor"/>
    </font>
    <font>
      <b/>
      <sz val="8"/>
      <name val="メイリオ"/>
      <family val="3"/>
      <charset val="128"/>
    </font>
    <font>
      <sz val="11"/>
      <name val="メイリオ"/>
      <family val="3"/>
      <charset val="128"/>
    </font>
    <font>
      <sz val="10"/>
      <color rgb="FFFF0000"/>
      <name val="メイリオ"/>
      <family val="3"/>
      <charset val="128"/>
    </font>
    <font>
      <sz val="11"/>
      <name val="游ゴシック"/>
      <family val="2"/>
      <charset val="128"/>
      <scheme val="minor"/>
    </font>
    <font>
      <sz val="10"/>
      <color rgb="FF0000FF"/>
      <name val="メイリオ"/>
      <family val="3"/>
      <charset val="128"/>
    </font>
    <font>
      <b/>
      <sz val="11"/>
      <color rgb="FFC00000"/>
      <name val="游ゴシック"/>
      <family val="3"/>
      <charset val="128"/>
      <scheme val="minor"/>
    </font>
    <font>
      <sz val="11"/>
      <color rgb="FFC00000"/>
      <name val="游ゴシック"/>
      <family val="3"/>
      <charset val="128"/>
      <scheme val="minor"/>
    </font>
    <font>
      <sz val="11"/>
      <color theme="1"/>
      <name val="游ゴシック"/>
      <family val="3"/>
      <charset val="128"/>
      <scheme val="minor"/>
    </font>
    <font>
      <sz val="9"/>
      <color rgb="FF000000"/>
      <name val="Meiryo UI"/>
      <family val="3"/>
      <charset val="128"/>
    </font>
    <font>
      <sz val="12"/>
      <color theme="1"/>
      <name val="游ゴシック"/>
      <family val="2"/>
      <charset val="128"/>
      <scheme val="minor"/>
    </font>
  </fonts>
  <fills count="14">
    <fill>
      <patternFill patternType="none"/>
    </fill>
    <fill>
      <patternFill patternType="gray125"/>
    </fill>
    <fill>
      <patternFill patternType="solid">
        <fgColor indexed="6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EFFE7"/>
        <bgColor indexed="64"/>
      </patternFill>
    </fill>
    <fill>
      <patternFill patternType="solid">
        <fgColor rgb="FF002060"/>
        <bgColor indexed="64"/>
      </patternFill>
    </fill>
    <fill>
      <patternFill patternType="solid">
        <fgColor theme="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5" fillId="0" borderId="0" applyNumberFormat="0" applyFill="0" applyBorder="0" applyAlignment="0" applyProtection="0">
      <alignment vertical="center"/>
    </xf>
    <xf numFmtId="0" fontId="14" fillId="0" borderId="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36" fillId="0" borderId="0">
      <alignment vertical="center"/>
    </xf>
  </cellStyleXfs>
  <cellXfs count="193">
    <xf numFmtId="0" fontId="0" fillId="0" borderId="0" xfId="0">
      <alignment vertical="center"/>
    </xf>
    <xf numFmtId="0" fontId="4" fillId="2" borderId="0" xfId="0" applyFont="1" applyFill="1">
      <alignment vertical="center"/>
    </xf>
    <xf numFmtId="0" fontId="6" fillId="2" borderId="0" xfId="0" applyFont="1" applyFill="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7" fillId="2" borderId="0" xfId="0" applyFont="1" applyFill="1">
      <alignment vertical="center"/>
    </xf>
    <xf numFmtId="0" fontId="0" fillId="2" borderId="0" xfId="0" applyFill="1">
      <alignmen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pplyAlignment="1">
      <alignment vertical="center" wrapText="1"/>
    </xf>
    <xf numFmtId="0" fontId="6" fillId="2" borderId="1" xfId="0" applyFont="1" applyFill="1" applyBorder="1" applyAlignment="1">
      <alignment horizontal="center" vertical="center"/>
    </xf>
    <xf numFmtId="0" fontId="12" fillId="2" borderId="0" xfId="0" applyFont="1" applyFill="1">
      <alignment vertical="center"/>
    </xf>
    <xf numFmtId="0" fontId="15" fillId="2" borderId="0" xfId="2" applyFont="1" applyFill="1"/>
    <xf numFmtId="0" fontId="5" fillId="2" borderId="0" xfId="1" applyFill="1" applyBorder="1">
      <alignment vertical="center"/>
    </xf>
    <xf numFmtId="0" fontId="5" fillId="2" borderId="0" xfId="1" applyFill="1">
      <alignment vertical="center"/>
    </xf>
    <xf numFmtId="0" fontId="15" fillId="5" borderId="0" xfId="2" applyFont="1" applyFill="1" applyAlignment="1">
      <alignment horizontal="right"/>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1" fillId="2" borderId="10" xfId="0" applyFont="1" applyFill="1" applyBorder="1" applyAlignment="1">
      <alignment horizontal="left" vertical="center" wrapText="1"/>
    </xf>
    <xf numFmtId="0" fontId="11" fillId="2" borderId="10" xfId="0" applyFont="1" applyFill="1" applyBorder="1" applyAlignment="1">
      <alignment vertical="center" wrapText="1"/>
    </xf>
    <xf numFmtId="0" fontId="6" fillId="7" borderId="2" xfId="0" applyFont="1" applyFill="1" applyBorder="1">
      <alignment vertical="center"/>
    </xf>
    <xf numFmtId="0" fontId="6" fillId="7" borderId="3" xfId="0" applyFont="1" applyFill="1" applyBorder="1">
      <alignment vertical="center"/>
    </xf>
    <xf numFmtId="0" fontId="6" fillId="7" borderId="4" xfId="0" applyFont="1" applyFill="1" applyBorder="1">
      <alignment vertical="center"/>
    </xf>
    <xf numFmtId="0" fontId="6" fillId="7" borderId="10" xfId="0" applyFont="1" applyFill="1" applyBorder="1">
      <alignment vertical="center"/>
    </xf>
    <xf numFmtId="0" fontId="6" fillId="7" borderId="11" xfId="0" applyFont="1" applyFill="1" applyBorder="1">
      <alignment vertical="center"/>
    </xf>
    <xf numFmtId="0" fontId="6" fillId="7" borderId="12" xfId="0" applyFont="1" applyFill="1" applyBorder="1">
      <alignment vertical="center"/>
    </xf>
    <xf numFmtId="0" fontId="6" fillId="7" borderId="5" xfId="0" applyFont="1" applyFill="1" applyBorder="1">
      <alignment vertical="center"/>
    </xf>
    <xf numFmtId="0" fontId="6" fillId="7" borderId="0" xfId="0" applyFont="1" applyFill="1">
      <alignment vertical="center"/>
    </xf>
    <xf numFmtId="0" fontId="6" fillId="7" borderId="6" xfId="0" applyFont="1" applyFill="1" applyBorder="1">
      <alignment vertical="center"/>
    </xf>
    <xf numFmtId="0" fontId="6" fillId="7" borderId="7" xfId="0" applyFont="1" applyFill="1" applyBorder="1">
      <alignment vertical="center"/>
    </xf>
    <xf numFmtId="0" fontId="6" fillId="7" borderId="8" xfId="0" applyFont="1" applyFill="1" applyBorder="1">
      <alignment vertical="center"/>
    </xf>
    <xf numFmtId="0" fontId="6" fillId="7" borderId="9" xfId="0" applyFont="1" applyFill="1" applyBorder="1">
      <alignment vertical="center"/>
    </xf>
    <xf numFmtId="0" fontId="6" fillId="8" borderId="2" xfId="0" applyFont="1" applyFill="1" applyBorder="1">
      <alignment vertical="center"/>
    </xf>
    <xf numFmtId="0" fontId="6" fillId="8" borderId="3" xfId="0" applyFont="1" applyFill="1" applyBorder="1">
      <alignment vertical="center"/>
    </xf>
    <xf numFmtId="0" fontId="6" fillId="8" borderId="4" xfId="0" applyFont="1" applyFill="1" applyBorder="1">
      <alignment vertical="center"/>
    </xf>
    <xf numFmtId="0" fontId="6" fillId="8" borderId="10" xfId="0" applyFont="1" applyFill="1" applyBorder="1">
      <alignment vertical="center"/>
    </xf>
    <xf numFmtId="0" fontId="6" fillId="8" borderId="11" xfId="0" applyFont="1" applyFill="1" applyBorder="1">
      <alignment vertical="center"/>
    </xf>
    <xf numFmtId="0" fontId="6" fillId="8" borderId="12" xfId="0" applyFont="1" applyFill="1" applyBorder="1">
      <alignment vertical="center"/>
    </xf>
    <xf numFmtId="0" fontId="6" fillId="8" borderId="7" xfId="0" applyFont="1" applyFill="1" applyBorder="1">
      <alignment vertical="center"/>
    </xf>
    <xf numFmtId="0" fontId="6" fillId="8" borderId="8" xfId="0" applyFont="1" applyFill="1" applyBorder="1">
      <alignment vertical="center"/>
    </xf>
    <xf numFmtId="0" fontId="6" fillId="8" borderId="9" xfId="0" applyFont="1" applyFill="1" applyBorder="1">
      <alignment vertical="center"/>
    </xf>
    <xf numFmtId="0" fontId="6" fillId="8" borderId="1" xfId="0" applyFont="1" applyFill="1" applyBorder="1" applyAlignment="1">
      <alignment horizontal="center" vertical="center"/>
    </xf>
    <xf numFmtId="0" fontId="6" fillId="8" borderId="3"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8" borderId="10" xfId="0" applyFont="1" applyFill="1" applyBorder="1" applyAlignment="1">
      <alignment horizontal="center" vertical="center"/>
    </xf>
    <xf numFmtId="0" fontId="7" fillId="2" borderId="0" xfId="0" applyFont="1" applyFill="1" applyAlignment="1">
      <alignment horizontal="right" vertical="center"/>
    </xf>
    <xf numFmtId="0" fontId="20" fillId="2" borderId="0" xfId="2" applyFont="1" applyFill="1"/>
    <xf numFmtId="0" fontId="21" fillId="2" borderId="0" xfId="2" applyFont="1" applyFill="1"/>
    <xf numFmtId="0" fontId="6" fillId="4" borderId="0" xfId="0" applyFont="1" applyFill="1">
      <alignment vertical="center"/>
    </xf>
    <xf numFmtId="0" fontId="22" fillId="4" borderId="0" xfId="0" applyFont="1" applyFill="1">
      <alignment vertical="center"/>
    </xf>
    <xf numFmtId="0" fontId="22" fillId="2" borderId="0" xfId="0" applyFont="1" applyFill="1">
      <alignment vertical="center"/>
    </xf>
    <xf numFmtId="0" fontId="20" fillId="2" borderId="0" xfId="2" applyFont="1" applyFill="1" applyAlignment="1">
      <alignment horizontal="center" vertical="center"/>
    </xf>
    <xf numFmtId="0" fontId="9" fillId="2" borderId="0" xfId="2" applyFont="1" applyFill="1" applyAlignment="1">
      <alignment horizontal="right"/>
    </xf>
    <xf numFmtId="0" fontId="20" fillId="5" borderId="0" xfId="2" applyFont="1" applyFill="1" applyAlignment="1">
      <alignment horizontal="right"/>
    </xf>
    <xf numFmtId="0" fontId="20" fillId="5" borderId="0" xfId="2" applyFont="1" applyFill="1"/>
    <xf numFmtId="0" fontId="24" fillId="2" borderId="0" xfId="2" applyFont="1" applyFill="1" applyAlignment="1">
      <alignment horizontal="center" vertical="center"/>
    </xf>
    <xf numFmtId="0" fontId="0" fillId="0" borderId="0" xfId="0" applyAlignment="1">
      <alignment vertical="top"/>
    </xf>
    <xf numFmtId="0" fontId="6" fillId="2" borderId="0" xfId="0" applyFont="1" applyFill="1" applyAlignment="1">
      <alignment horizontal="center" vertical="center"/>
    </xf>
    <xf numFmtId="0" fontId="0" fillId="2" borderId="11" xfId="0" applyFill="1" applyBorder="1">
      <alignment vertical="center"/>
    </xf>
    <xf numFmtId="0" fontId="0" fillId="2" borderId="12" xfId="0" applyFill="1" applyBorder="1">
      <alignment vertical="center"/>
    </xf>
    <xf numFmtId="0" fontId="6" fillId="9" borderId="0" xfId="0" applyFont="1" applyFill="1" applyAlignment="1">
      <alignment horizontal="center" vertical="center"/>
    </xf>
    <xf numFmtId="0" fontId="0" fillId="0" borderId="0" xfId="0" applyAlignment="1">
      <alignment vertical="center" wrapText="1"/>
    </xf>
    <xf numFmtId="14" fontId="6" fillId="2" borderId="0" xfId="0" applyNumberFormat="1" applyFont="1" applyFill="1">
      <alignment vertical="center"/>
    </xf>
    <xf numFmtId="0" fontId="25" fillId="11" borderId="0" xfId="0" applyFont="1" applyFill="1" applyAlignment="1">
      <alignment horizontal="center" vertical="center"/>
    </xf>
    <xf numFmtId="0" fontId="26" fillId="0" borderId="0" xfId="0" applyFont="1">
      <alignment vertical="center"/>
    </xf>
    <xf numFmtId="0" fontId="26" fillId="0" borderId="0" xfId="0" applyFont="1" applyAlignment="1">
      <alignment horizontal="left" vertical="center" wrapText="1"/>
    </xf>
    <xf numFmtId="0" fontId="25" fillId="11" borderId="0" xfId="0" applyFont="1" applyFill="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0" fontId="19" fillId="5" borderId="0" xfId="0" applyFont="1" applyFill="1" applyAlignment="1" applyProtection="1">
      <alignment horizontal="center" vertical="center" wrapText="1"/>
      <protection hidden="1"/>
    </xf>
    <xf numFmtId="0" fontId="28" fillId="0" borderId="0" xfId="0" applyFont="1" applyAlignment="1">
      <alignment horizontal="left" vertical="center"/>
    </xf>
    <xf numFmtId="0" fontId="15" fillId="3" borderId="1" xfId="2" applyFont="1" applyFill="1" applyBorder="1" applyAlignment="1" applyProtection="1">
      <alignment horizontal="center" vertical="center"/>
      <protection locked="0"/>
    </xf>
    <xf numFmtId="0" fontId="20" fillId="3" borderId="1" xfId="0" applyFont="1" applyFill="1" applyBorder="1" applyAlignment="1" applyProtection="1">
      <alignment vertical="center" wrapText="1"/>
      <protection locked="0"/>
    </xf>
    <xf numFmtId="0" fontId="26" fillId="0" borderId="0" xfId="0" applyFont="1" applyAlignment="1">
      <alignment horizontal="left" vertical="center"/>
    </xf>
    <xf numFmtId="0" fontId="29" fillId="2" borderId="0" xfId="0" applyFont="1" applyFill="1">
      <alignment vertical="center"/>
    </xf>
    <xf numFmtId="0" fontId="21" fillId="2" borderId="16" xfId="2" applyFont="1" applyFill="1" applyBorder="1"/>
    <xf numFmtId="0" fontId="31" fillId="2" borderId="0" xfId="0" applyFont="1" applyFill="1">
      <alignment vertical="center"/>
    </xf>
    <xf numFmtId="0" fontId="7" fillId="2" borderId="0" xfId="2" applyFont="1" applyFill="1"/>
    <xf numFmtId="0" fontId="13" fillId="2" borderId="0" xfId="2" applyFont="1" applyFill="1"/>
    <xf numFmtId="0" fontId="15" fillId="2" borderId="0" xfId="2" applyFont="1" applyFill="1" applyAlignment="1">
      <alignment vertical="top"/>
    </xf>
    <xf numFmtId="0" fontId="15" fillId="2" borderId="0" xfId="2" applyFont="1" applyFill="1" applyAlignment="1">
      <alignment vertical="top" wrapText="1"/>
    </xf>
    <xf numFmtId="0" fontId="15" fillId="2" borderId="0" xfId="2" applyFont="1" applyFill="1" applyAlignment="1">
      <alignment horizontal="left" vertical="top" wrapText="1"/>
    </xf>
    <xf numFmtId="0" fontId="32" fillId="0" borderId="0" xfId="0" applyFont="1" applyAlignment="1">
      <alignment horizontal="left" vertical="center"/>
    </xf>
    <xf numFmtId="14" fontId="0" fillId="0" borderId="0" xfId="0" applyNumberFormat="1" applyAlignment="1">
      <alignment vertical="center" wrapText="1"/>
    </xf>
    <xf numFmtId="0" fontId="6" fillId="2" borderId="1" xfId="0" applyFont="1" applyFill="1" applyBorder="1" applyAlignment="1">
      <alignment vertical="center" wrapText="1"/>
    </xf>
    <xf numFmtId="0" fontId="21" fillId="0" borderId="0" xfId="0" applyFont="1" applyAlignment="1">
      <alignment vertical="center" wrapText="1"/>
    </xf>
    <xf numFmtId="0" fontId="21" fillId="0" borderId="1" xfId="0" applyFont="1" applyBorder="1" applyAlignment="1">
      <alignment vertical="center" wrapText="1"/>
    </xf>
    <xf numFmtId="0" fontId="34" fillId="0" borderId="0" xfId="0" applyFont="1" applyAlignment="1">
      <alignment vertical="top" wrapText="1"/>
    </xf>
    <xf numFmtId="0" fontId="19" fillId="2" borderId="0" xfId="0" applyFont="1" applyFill="1">
      <alignment vertical="center"/>
    </xf>
    <xf numFmtId="0" fontId="20" fillId="2" borderId="0" xfId="0" applyFont="1" applyFill="1">
      <alignment vertical="center"/>
    </xf>
    <xf numFmtId="0" fontId="6" fillId="5" borderId="0" xfId="0" applyFont="1" applyFill="1" applyAlignment="1" applyProtection="1">
      <alignment vertical="top" wrapText="1"/>
      <protection hidden="1"/>
    </xf>
    <xf numFmtId="0" fontId="5" fillId="2" borderId="0" xfId="1" applyFill="1" applyAlignment="1">
      <alignment vertical="center"/>
    </xf>
    <xf numFmtId="0" fontId="6" fillId="2" borderId="10" xfId="0" applyFont="1" applyFill="1" applyBorder="1" applyProtection="1">
      <alignment vertical="center"/>
      <protection locked="0"/>
    </xf>
    <xf numFmtId="0" fontId="6" fillId="2" borderId="10" xfId="0" applyFont="1" applyFill="1" applyBorder="1" applyAlignment="1" applyProtection="1">
      <alignment horizontal="left" vertical="center"/>
      <protection locked="0"/>
    </xf>
    <xf numFmtId="0" fontId="6" fillId="2" borderId="1" xfId="0" applyFont="1" applyFill="1" applyBorder="1" applyAlignment="1" applyProtection="1">
      <alignment horizontal="right" vertical="center"/>
      <protection locked="0"/>
    </xf>
    <xf numFmtId="14" fontId="6" fillId="2" borderId="10" xfId="0" applyNumberFormat="1" applyFont="1" applyFill="1" applyBorder="1" applyAlignment="1" applyProtection="1">
      <alignment horizontal="center" vertical="center"/>
      <protection locked="0"/>
    </xf>
    <xf numFmtId="14" fontId="6" fillId="2" borderId="1" xfId="0" applyNumberFormat="1" applyFont="1" applyFill="1" applyBorder="1" applyAlignment="1" applyProtection="1">
      <alignment horizontal="center" vertical="center"/>
      <protection locked="0"/>
    </xf>
    <xf numFmtId="0" fontId="15" fillId="5" borderId="10" xfId="2" applyFont="1" applyFill="1" applyBorder="1" applyAlignment="1" applyProtection="1">
      <alignment horizontal="center" vertical="center"/>
      <protection locked="0"/>
    </xf>
    <xf numFmtId="0" fontId="5" fillId="2" borderId="11" xfId="1" applyFill="1" applyBorder="1" applyProtection="1">
      <alignment vertical="center"/>
      <protection locked="0"/>
    </xf>
    <xf numFmtId="0" fontId="15" fillId="5" borderId="11" xfId="2" applyFont="1" applyFill="1" applyBorder="1" applyAlignment="1" applyProtection="1">
      <alignment horizontal="center" vertical="center"/>
      <protection locked="0"/>
    </xf>
    <xf numFmtId="0" fontId="6" fillId="2" borderId="12" xfId="0" applyFont="1" applyFill="1" applyBorder="1" applyProtection="1">
      <alignment vertical="center"/>
      <protection locked="0"/>
    </xf>
    <xf numFmtId="0" fontId="15" fillId="5" borderId="0" xfId="2" applyFont="1" applyFill="1" applyAlignment="1" applyProtection="1">
      <alignment horizontal="center" vertical="center"/>
      <protection locked="0"/>
    </xf>
    <xf numFmtId="0" fontId="5" fillId="2" borderId="0" xfId="1" applyFill="1" applyBorder="1" applyProtection="1">
      <alignment vertical="center"/>
      <protection locked="0"/>
    </xf>
    <xf numFmtId="0" fontId="6" fillId="2" borderId="6" xfId="0" applyFont="1" applyFill="1" applyBorder="1" applyProtection="1">
      <alignment vertical="center"/>
      <protection locked="0"/>
    </xf>
    <xf numFmtId="0" fontId="6" fillId="2" borderId="11" xfId="0" applyFont="1" applyFill="1" applyBorder="1" applyProtection="1">
      <alignment vertical="center"/>
      <protection locked="0"/>
    </xf>
    <xf numFmtId="0" fontId="24" fillId="2" borderId="0" xfId="2" applyFont="1" applyFill="1" applyAlignment="1" applyProtection="1">
      <alignment horizontal="center" vertical="center"/>
      <protection locked="0"/>
    </xf>
    <xf numFmtId="0" fontId="6" fillId="4" borderId="0" xfId="0" applyFont="1" applyFill="1" applyProtection="1">
      <alignment vertical="center"/>
      <protection locked="0"/>
    </xf>
    <xf numFmtId="0" fontId="7" fillId="4" borderId="0" xfId="0" applyFont="1" applyFill="1" applyProtection="1">
      <alignment vertical="center"/>
      <protection locked="0"/>
    </xf>
    <xf numFmtId="0" fontId="6" fillId="2" borderId="0" xfId="0" applyFont="1" applyFill="1" applyAlignment="1" applyProtection="1">
      <alignment horizontal="center" vertical="center"/>
      <protection locked="0"/>
    </xf>
    <xf numFmtId="0" fontId="11" fillId="2" borderId="0" xfId="0" applyFont="1" applyFill="1">
      <alignment vertical="center"/>
    </xf>
    <xf numFmtId="0" fontId="20" fillId="0" borderId="0" xfId="0" applyFont="1" applyAlignment="1">
      <alignment horizontal="left" vertical="center"/>
    </xf>
    <xf numFmtId="0" fontId="21" fillId="4" borderId="13" xfId="2" applyFont="1" applyFill="1" applyBorder="1" applyAlignment="1" applyProtection="1">
      <alignment horizontal="center" vertical="center" wrapText="1"/>
      <protection locked="0"/>
    </xf>
    <xf numFmtId="0" fontId="21" fillId="4" borderId="14" xfId="2" applyFont="1" applyFill="1" applyBorder="1" applyAlignment="1" applyProtection="1">
      <alignment horizontal="center" vertical="center" wrapText="1"/>
      <protection locked="0"/>
    </xf>
    <xf numFmtId="0" fontId="21" fillId="4" borderId="15" xfId="2" applyFont="1" applyFill="1" applyBorder="1" applyAlignment="1" applyProtection="1">
      <alignment horizontal="center" vertical="center" wrapText="1"/>
      <protection locked="0"/>
    </xf>
    <xf numFmtId="0" fontId="17" fillId="9" borderId="13" xfId="2" applyFont="1" applyFill="1" applyBorder="1" applyAlignment="1" applyProtection="1">
      <alignment horizontal="center" vertical="center" wrapText="1"/>
      <protection locked="0"/>
    </xf>
    <xf numFmtId="0" fontId="17" fillId="9" borderId="14" xfId="2" applyFont="1" applyFill="1" applyBorder="1" applyAlignment="1" applyProtection="1">
      <alignment horizontal="center" vertical="center" wrapText="1"/>
      <protection locked="0"/>
    </xf>
    <xf numFmtId="0" fontId="17" fillId="9" borderId="15" xfId="2" applyFont="1" applyFill="1" applyBorder="1" applyAlignment="1" applyProtection="1">
      <alignment horizontal="center" vertical="center" wrapText="1"/>
      <protection locked="0"/>
    </xf>
    <xf numFmtId="0" fontId="28" fillId="2" borderId="17" xfId="0" applyFont="1" applyFill="1" applyBorder="1" applyAlignment="1" applyProtection="1">
      <alignment horizontal="left" vertical="top" wrapText="1"/>
      <protection locked="0"/>
    </xf>
    <xf numFmtId="0" fontId="30" fillId="2" borderId="16" xfId="0" applyFont="1" applyFill="1" applyBorder="1" applyAlignment="1" applyProtection="1">
      <alignment horizontal="left" vertical="top" wrapText="1"/>
      <protection locked="0"/>
    </xf>
    <xf numFmtId="0" fontId="30" fillId="2" borderId="18" xfId="0" applyFont="1" applyFill="1" applyBorder="1" applyAlignment="1" applyProtection="1">
      <alignment horizontal="left" vertical="top" wrapText="1"/>
      <protection locked="0"/>
    </xf>
    <xf numFmtId="0" fontId="30" fillId="2" borderId="19" xfId="0" applyFont="1" applyFill="1" applyBorder="1" applyAlignment="1" applyProtection="1">
      <alignment horizontal="left" vertical="top" wrapText="1"/>
      <protection locked="0"/>
    </xf>
    <xf numFmtId="0" fontId="30" fillId="2" borderId="0" xfId="0" applyFont="1" applyFill="1" applyAlignment="1" applyProtection="1">
      <alignment horizontal="left" vertical="top" wrapText="1"/>
      <protection locked="0"/>
    </xf>
    <xf numFmtId="0" fontId="30" fillId="2" borderId="20" xfId="0" applyFont="1" applyFill="1" applyBorder="1" applyAlignment="1" applyProtection="1">
      <alignment horizontal="left" vertical="top" wrapText="1"/>
      <protection locked="0"/>
    </xf>
    <xf numFmtId="0" fontId="30" fillId="2" borderId="21" xfId="0" applyFont="1" applyFill="1" applyBorder="1" applyAlignment="1" applyProtection="1">
      <alignment horizontal="left" vertical="top" wrapText="1"/>
      <protection locked="0"/>
    </xf>
    <xf numFmtId="0" fontId="30" fillId="2" borderId="22" xfId="0" applyFont="1" applyFill="1" applyBorder="1" applyAlignment="1" applyProtection="1">
      <alignment horizontal="left" vertical="top" wrapText="1"/>
      <protection locked="0"/>
    </xf>
    <xf numFmtId="0" fontId="30" fillId="2" borderId="23" xfId="0" applyFont="1" applyFill="1" applyBorder="1" applyAlignment="1" applyProtection="1">
      <alignment horizontal="left" vertical="top" wrapText="1"/>
      <protection locked="0"/>
    </xf>
    <xf numFmtId="0" fontId="8" fillId="2" borderId="0" xfId="0" applyFont="1" applyFill="1" applyAlignment="1">
      <alignment horizontal="center" vertical="center"/>
    </xf>
    <xf numFmtId="0" fontId="31" fillId="9" borderId="11" xfId="0" applyFont="1" applyFill="1" applyBorder="1" applyAlignment="1" applyProtection="1">
      <alignment horizontal="center" vertical="center"/>
      <protection locked="0"/>
    </xf>
    <xf numFmtId="14" fontId="31" fillId="9" borderId="8" xfId="0" applyNumberFormat="1" applyFont="1" applyFill="1" applyBorder="1" applyAlignment="1" applyProtection="1">
      <alignment horizontal="center" vertical="center"/>
      <protection locked="0"/>
    </xf>
    <xf numFmtId="0" fontId="20" fillId="12" borderId="10" xfId="2" applyFont="1" applyFill="1" applyBorder="1" applyAlignment="1">
      <alignment horizontal="center" vertical="center" wrapText="1"/>
    </xf>
    <xf numFmtId="0" fontId="20" fillId="12" borderId="11" xfId="2" applyFont="1" applyFill="1" applyBorder="1" applyAlignment="1">
      <alignment horizontal="center" vertical="center" wrapText="1"/>
    </xf>
    <xf numFmtId="0" fontId="20" fillId="12" borderId="12" xfId="2" applyFont="1" applyFill="1" applyBorder="1" applyAlignment="1">
      <alignment horizontal="center" vertical="center" wrapText="1"/>
    </xf>
    <xf numFmtId="0" fontId="20" fillId="10" borderId="10" xfId="2" applyFont="1" applyFill="1" applyBorder="1" applyAlignment="1" applyProtection="1">
      <alignment horizontal="center" vertical="center" wrapText="1"/>
      <protection locked="0"/>
    </xf>
    <xf numFmtId="0" fontId="20" fillId="10" borderId="11" xfId="2" applyFont="1" applyFill="1" applyBorder="1" applyAlignment="1" applyProtection="1">
      <alignment horizontal="center" vertical="center" wrapText="1"/>
      <protection locked="0"/>
    </xf>
    <xf numFmtId="0" fontId="20" fillId="10" borderId="12" xfId="2" applyFont="1" applyFill="1" applyBorder="1" applyAlignment="1" applyProtection="1">
      <alignment horizontal="center" vertical="center" wrapText="1"/>
      <protection locked="0"/>
    </xf>
    <xf numFmtId="0" fontId="20" fillId="4" borderId="13" xfId="2" applyFont="1" applyFill="1" applyBorder="1" applyAlignment="1" applyProtection="1">
      <alignment horizontal="center" vertical="center" wrapText="1"/>
      <protection locked="0"/>
    </xf>
    <xf numFmtId="0" fontId="20" fillId="4" borderId="14" xfId="2" applyFont="1" applyFill="1" applyBorder="1" applyAlignment="1" applyProtection="1">
      <alignment horizontal="center" vertical="center" wrapText="1"/>
      <protection locked="0"/>
    </xf>
    <xf numFmtId="0" fontId="20" fillId="4" borderId="15" xfId="2"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5" fillId="2" borderId="11" xfId="1" applyFill="1" applyBorder="1" applyAlignment="1">
      <alignment horizontal="center" vertical="center"/>
    </xf>
    <xf numFmtId="0" fontId="6" fillId="2" borderId="10" xfId="0" applyFont="1" applyFill="1" applyBorder="1" applyProtection="1">
      <alignment vertical="center"/>
      <protection locked="0"/>
    </xf>
    <xf numFmtId="0" fontId="6" fillId="2" borderId="11" xfId="0" applyFont="1" applyFill="1" applyBorder="1" applyProtection="1">
      <alignment vertical="center"/>
      <protection locked="0"/>
    </xf>
    <xf numFmtId="0" fontId="6" fillId="2" borderId="12" xfId="0" applyFont="1" applyFill="1" applyBorder="1" applyProtection="1">
      <alignment vertical="center"/>
      <protection locked="0"/>
    </xf>
    <xf numFmtId="38" fontId="6" fillId="2" borderId="10" xfId="4" applyFont="1" applyFill="1" applyBorder="1" applyAlignment="1" applyProtection="1">
      <alignment horizontal="right" vertical="center"/>
      <protection locked="0"/>
    </xf>
    <xf numFmtId="38" fontId="6" fillId="2" borderId="11" xfId="4" applyFont="1" applyFill="1" applyBorder="1" applyAlignment="1" applyProtection="1">
      <alignment horizontal="right" vertical="center"/>
      <protection locked="0"/>
    </xf>
    <xf numFmtId="38" fontId="6" fillId="2" borderId="12" xfId="4" applyFont="1" applyFill="1" applyBorder="1" applyAlignment="1" applyProtection="1">
      <alignment horizontal="right" vertical="center"/>
      <protection locked="0"/>
    </xf>
    <xf numFmtId="10" fontId="6" fillId="2" borderId="10" xfId="3" applyNumberFormat="1" applyFont="1" applyFill="1" applyBorder="1" applyAlignment="1" applyProtection="1">
      <alignment horizontal="center" vertical="center"/>
      <protection locked="0"/>
    </xf>
    <xf numFmtId="10" fontId="6" fillId="2" borderId="11" xfId="3" applyNumberFormat="1" applyFont="1" applyFill="1" applyBorder="1" applyAlignment="1" applyProtection="1">
      <alignment horizontal="center" vertical="center"/>
      <protection locked="0"/>
    </xf>
    <xf numFmtId="10" fontId="6" fillId="2" borderId="12" xfId="3" applyNumberFormat="1" applyFont="1" applyFill="1" applyBorder="1" applyAlignment="1" applyProtection="1">
      <alignment horizontal="center" vertical="center"/>
      <protection locked="0"/>
    </xf>
    <xf numFmtId="14" fontId="6" fillId="9" borderId="8" xfId="0" applyNumberFormat="1" applyFont="1" applyFill="1" applyBorder="1" applyAlignment="1">
      <alignment horizontal="center" vertical="center"/>
    </xf>
    <xf numFmtId="0" fontId="6" fillId="9" borderId="11" xfId="0" applyFont="1" applyFill="1" applyBorder="1" applyAlignment="1">
      <alignment horizontal="center" vertical="center"/>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14" fontId="6" fillId="9" borderId="8" xfId="0" applyNumberFormat="1"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11" xfId="0" applyFont="1" applyFill="1" applyBorder="1" applyAlignment="1" applyProtection="1">
      <alignment horizontal="center" vertical="center"/>
      <protection locked="0"/>
    </xf>
    <xf numFmtId="0" fontId="6" fillId="7" borderId="10" xfId="0" applyFont="1" applyFill="1" applyBorder="1" applyAlignment="1">
      <alignment horizontal="left" vertical="center" wrapText="1"/>
    </xf>
    <xf numFmtId="0" fontId="6" fillId="7" borderId="11"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5" fillId="2" borderId="11" xfId="1" applyFill="1" applyBorder="1" applyAlignment="1" applyProtection="1">
      <alignment horizontal="center" vertical="center"/>
      <protection locked="0"/>
    </xf>
    <xf numFmtId="0" fontId="7" fillId="0" borderId="0" xfId="0" applyFont="1" applyFill="1">
      <alignment vertical="center"/>
    </xf>
    <xf numFmtId="0" fontId="21" fillId="0" borderId="0" xfId="2" applyFont="1" applyFill="1"/>
    <xf numFmtId="0" fontId="6" fillId="0" borderId="0" xfId="0" applyFont="1" applyFill="1">
      <alignment vertical="center"/>
    </xf>
    <xf numFmtId="0" fontId="6" fillId="7" borderId="1" xfId="0" applyFont="1" applyFill="1" applyBorder="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xf>
    <xf numFmtId="0" fontId="11" fillId="2" borderId="1" xfId="0" applyFont="1" applyFill="1" applyBorder="1" applyAlignment="1">
      <alignment vertical="center" wrapText="1"/>
    </xf>
    <xf numFmtId="0" fontId="21" fillId="13" borderId="1" xfId="0" applyFont="1" applyFill="1" applyBorder="1" applyAlignment="1" applyProtection="1">
      <alignment vertical="center" wrapText="1"/>
      <protection locked="0"/>
    </xf>
  </cellXfs>
  <cellStyles count="6">
    <cellStyle name="パーセント" xfId="3" builtinId="5"/>
    <cellStyle name="ハイパーリンク" xfId="1" builtinId="8"/>
    <cellStyle name="桁区切り" xfId="4" builtinId="6"/>
    <cellStyle name="標準" xfId="0" builtinId="0"/>
    <cellStyle name="標準 2" xfId="2" xr:uid="{D135EC18-A8DE-4B43-B075-3B1BF0FEB110}"/>
    <cellStyle name="標準 3" xfId="5" xr:uid="{0C6C6343-09D6-4509-BBD7-8FEA5ABB8ADF}"/>
  </cellStyles>
  <dxfs count="15">
    <dxf>
      <font>
        <color theme="0"/>
      </font>
      <fill>
        <patternFill patternType="solid">
          <fgColor theme="0"/>
          <bgColor theme="0"/>
        </patternFill>
      </fill>
      <border>
        <left/>
        <right/>
        <bottom/>
        <vertical/>
        <horizontal/>
      </border>
    </dxf>
    <dxf>
      <font>
        <color theme="1"/>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u val="none"/>
        <color theme="0"/>
      </font>
      <fill>
        <patternFill patternType="solid">
          <bgColor theme="0"/>
        </patternFill>
      </fill>
      <border>
        <left/>
        <right/>
        <top/>
        <bottom/>
        <vertical/>
        <horizontal/>
      </border>
    </dxf>
    <dxf>
      <font>
        <u val="none"/>
        <color theme="0"/>
      </font>
      <fill>
        <patternFill patternType="solid">
          <bgColor theme="0"/>
        </patternFill>
      </fill>
      <border>
        <left/>
        <right/>
        <top/>
        <bottom/>
        <vertical/>
        <horizontal/>
      </border>
    </dxf>
    <dxf>
      <font>
        <u val="none"/>
        <color theme="0"/>
      </font>
      <fill>
        <patternFill patternType="solid">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patternType="none">
          <bgColor auto="1"/>
        </patternFill>
      </fill>
      <border>
        <vertical/>
        <horizontal/>
      </border>
    </dxf>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border>
    </dxf>
    <dxf>
      <font>
        <color theme="0"/>
      </font>
      <fill>
        <patternFill>
          <fgColor theme="0"/>
          <bgColor theme="0"/>
        </patternFill>
      </fill>
      <border>
        <left/>
        <right/>
        <top/>
        <bottom/>
      </border>
    </dxf>
  </dxfs>
  <tableStyles count="0" defaultTableStyle="TableStyleMedium2" defaultPivotStyle="PivotStyleLight16"/>
  <colors>
    <mruColors>
      <color rgb="FF00FFFF"/>
      <color rgb="FFCCFFFF"/>
      <color rgb="FF0000FF"/>
      <color rgb="FFFEFFE7"/>
      <color rgb="FFF9FBD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S$10" lockText="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355600</xdr:colOff>
          <xdr:row>0</xdr:row>
          <xdr:rowOff>317500</xdr:rowOff>
        </xdr:from>
        <xdr:to>
          <xdr:col>33</xdr:col>
          <xdr:colOff>368300</xdr:colOff>
          <xdr:row>2</xdr:row>
          <xdr:rowOff>6350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xdr:colOff>
          <xdr:row>8</xdr:row>
          <xdr:rowOff>228600</xdr:rowOff>
        </xdr:from>
        <xdr:to>
          <xdr:col>16</xdr:col>
          <xdr:colOff>57150</xdr:colOff>
          <xdr:row>10</xdr:row>
          <xdr:rowOff>6350</xdr:rowOff>
        </xdr:to>
        <xdr:sp macro="" textlink="">
          <xdr:nvSpPr>
            <xdr:cNvPr id="2051" name="いいえ"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8</xdr:row>
          <xdr:rowOff>228600</xdr:rowOff>
        </xdr:from>
        <xdr:to>
          <xdr:col>12</xdr:col>
          <xdr:colOff>203200</xdr:colOff>
          <xdr:row>9</xdr:row>
          <xdr:rowOff>234950</xdr:rowOff>
        </xdr:to>
        <xdr:sp macro="" textlink="">
          <xdr:nvSpPr>
            <xdr:cNvPr id="2054" name="はい"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xdr:twoCellAnchor editAs="oneCell">
    <xdr:from>
      <xdr:col>1</xdr:col>
      <xdr:colOff>19050</xdr:colOff>
      <xdr:row>30</xdr:row>
      <xdr:rowOff>25400</xdr:rowOff>
    </xdr:from>
    <xdr:to>
      <xdr:col>13</xdr:col>
      <xdr:colOff>237517</xdr:colOff>
      <xdr:row>34</xdr:row>
      <xdr:rowOff>193552</xdr:rowOff>
    </xdr:to>
    <xdr:pic>
      <xdr:nvPicPr>
        <xdr:cNvPr id="3" name="図 2">
          <a:extLst>
            <a:ext uri="{FF2B5EF4-FFF2-40B4-BE49-F238E27FC236}">
              <a16:creationId xmlns:a16="http://schemas.microsoft.com/office/drawing/2014/main" id="{3B12075B-925E-570D-CE79-E2E02D596F4E}"/>
            </a:ext>
          </a:extLst>
        </xdr:cNvPr>
        <xdr:cNvPicPr>
          <a:picLocks noChangeAspect="1"/>
        </xdr:cNvPicPr>
      </xdr:nvPicPr>
      <xdr:blipFill>
        <a:blip xmlns:r="http://schemas.openxmlformats.org/officeDocument/2006/relationships" r:embed="rId1"/>
        <a:stretch>
          <a:fillRect/>
        </a:stretch>
      </xdr:blipFill>
      <xdr:spPr>
        <a:xfrm>
          <a:off x="406400" y="7473950"/>
          <a:ext cx="4866667" cy="9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165100</xdr:colOff>
      <xdr:row>11</xdr:row>
      <xdr:rowOff>601433</xdr:rowOff>
    </xdr:from>
    <xdr:to>
      <xdr:col>2</xdr:col>
      <xdr:colOff>4102100</xdr:colOff>
      <xdr:row>11</xdr:row>
      <xdr:rowOff>1401433</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5422900" y="3160483"/>
          <a:ext cx="3937000" cy="800000"/>
          <a:chOff x="660400" y="685800"/>
          <a:chExt cx="3937000" cy="800000"/>
        </a:xfrm>
      </xdr:grpSpPr>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0400" y="685800"/>
            <a:ext cx="3609524" cy="800000"/>
          </a:xfrm>
          <a:prstGeom prst="rect">
            <a:avLst/>
          </a:prstGeom>
        </xdr:spPr>
      </xdr:pic>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60400" y="825500"/>
            <a:ext cx="3937000" cy="2540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4102100</xdr:colOff>
      <xdr:row>11</xdr:row>
      <xdr:rowOff>868133</xdr:rowOff>
    </xdr:from>
    <xdr:to>
      <xdr:col>2</xdr:col>
      <xdr:colOff>4626428</xdr:colOff>
      <xdr:row>11</xdr:row>
      <xdr:rowOff>1282391</xdr:rowOff>
    </xdr:to>
    <xdr:cxnSp macro="">
      <xdr:nvCxnSpPr>
        <xdr:cNvPr id="7" name="コネクタ: カギ線 6">
          <a:extLst>
            <a:ext uri="{FF2B5EF4-FFF2-40B4-BE49-F238E27FC236}">
              <a16:creationId xmlns:a16="http://schemas.microsoft.com/office/drawing/2014/main" id="{00000000-0008-0000-0400-000007000000}"/>
            </a:ext>
          </a:extLst>
        </xdr:cNvPr>
        <xdr:cNvCxnSpPr>
          <a:cxnSpLocks/>
          <a:stCxn id="3" idx="3"/>
          <a:endCxn id="6" idx="1"/>
        </xdr:cNvCxnSpPr>
      </xdr:nvCxnSpPr>
      <xdr:spPr>
        <a:xfrm>
          <a:off x="6170386" y="4718954"/>
          <a:ext cx="524328" cy="414258"/>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107950</xdr:colOff>
      <xdr:row>12</xdr:row>
      <xdr:rowOff>292101</xdr:rowOff>
    </xdr:from>
    <xdr:to>
      <xdr:col>2</xdr:col>
      <xdr:colOff>4095750</xdr:colOff>
      <xdr:row>12</xdr:row>
      <xdr:rowOff>1102179</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stretch>
          <a:fillRect/>
        </a:stretch>
      </xdr:blipFill>
      <xdr:spPr>
        <a:xfrm>
          <a:off x="2176236" y="6224815"/>
          <a:ext cx="3987800" cy="810078"/>
        </a:xfrm>
        <a:prstGeom prst="rect">
          <a:avLst/>
        </a:prstGeom>
      </xdr:spPr>
    </xdr:pic>
    <xdr:clientData/>
  </xdr:twoCellAnchor>
  <xdr:twoCellAnchor editAs="oneCell">
    <xdr:from>
      <xdr:col>2</xdr:col>
      <xdr:colOff>4626428</xdr:colOff>
      <xdr:row>11</xdr:row>
      <xdr:rowOff>639534</xdr:rowOff>
    </xdr:from>
    <xdr:to>
      <xdr:col>3</xdr:col>
      <xdr:colOff>1006802</xdr:colOff>
      <xdr:row>11</xdr:row>
      <xdr:rowOff>1925248</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694714" y="4490355"/>
          <a:ext cx="1009524" cy="1285714"/>
        </a:xfrm>
        <a:prstGeom prst="rect">
          <a:avLst/>
        </a:prstGeom>
      </xdr:spPr>
    </xdr:pic>
    <xdr:clientData/>
  </xdr:twoCellAnchor>
  <xdr:twoCellAnchor editAs="oneCell">
    <xdr:from>
      <xdr:col>2</xdr:col>
      <xdr:colOff>326571</xdr:colOff>
      <xdr:row>16</xdr:row>
      <xdr:rowOff>625928</xdr:rowOff>
    </xdr:from>
    <xdr:to>
      <xdr:col>3</xdr:col>
      <xdr:colOff>986971</xdr:colOff>
      <xdr:row>16</xdr:row>
      <xdr:rowOff>1485035</xdr:rowOff>
    </xdr:to>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4"/>
        <a:stretch>
          <a:fillRect/>
        </a:stretch>
      </xdr:blipFill>
      <xdr:spPr>
        <a:xfrm>
          <a:off x="2394857" y="7756071"/>
          <a:ext cx="5238750" cy="859107"/>
        </a:xfrm>
        <a:prstGeom prst="rect">
          <a:avLst/>
        </a:prstGeom>
      </xdr:spPr>
    </xdr:pic>
    <xdr:clientData/>
  </xdr:twoCellAnchor>
  <xdr:twoCellAnchor>
    <xdr:from>
      <xdr:col>2</xdr:col>
      <xdr:colOff>122464</xdr:colOff>
      <xdr:row>17</xdr:row>
      <xdr:rowOff>680357</xdr:rowOff>
    </xdr:from>
    <xdr:to>
      <xdr:col>2</xdr:col>
      <xdr:colOff>5840184</xdr:colOff>
      <xdr:row>17</xdr:row>
      <xdr:rowOff>1308928</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5380264" y="13945507"/>
          <a:ext cx="4454070" cy="628571"/>
          <a:chOff x="2394858" y="9252857"/>
          <a:chExt cx="5717720" cy="628571"/>
        </a:xfrm>
      </xdr:grpSpPr>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5"/>
          <a:stretch>
            <a:fillRect/>
          </a:stretch>
        </xdr:blipFill>
        <xdr:spPr>
          <a:xfrm>
            <a:off x="2394858" y="9252857"/>
            <a:ext cx="5685714" cy="628571"/>
          </a:xfrm>
          <a:prstGeom prst="rect">
            <a:avLst/>
          </a:prstGeom>
        </xdr:spPr>
      </xdr:pic>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3918857" y="9266463"/>
            <a:ext cx="680357" cy="27214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7432221" y="9459684"/>
            <a:ext cx="680357" cy="27214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xdr:col>
      <xdr:colOff>1415143</xdr:colOff>
      <xdr:row>18</xdr:row>
      <xdr:rowOff>95251</xdr:rowOff>
    </xdr:from>
    <xdr:to>
      <xdr:col>5</xdr:col>
      <xdr:colOff>151395</xdr:colOff>
      <xdr:row>18</xdr:row>
      <xdr:rowOff>1251858</xdr:rowOff>
    </xdr:to>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6"/>
        <a:stretch>
          <a:fillRect/>
        </a:stretch>
      </xdr:blipFill>
      <xdr:spPr>
        <a:xfrm>
          <a:off x="9416143" y="11280322"/>
          <a:ext cx="4409524" cy="1156607"/>
        </a:xfrm>
        <a:prstGeom prst="rect">
          <a:avLst/>
        </a:prstGeom>
      </xdr:spPr>
    </xdr:pic>
    <xdr:clientData/>
  </xdr:twoCellAnchor>
  <xdr:twoCellAnchor editAs="oneCell">
    <xdr:from>
      <xdr:col>3</xdr:col>
      <xdr:colOff>1469572</xdr:colOff>
      <xdr:row>17</xdr:row>
      <xdr:rowOff>190500</xdr:rowOff>
    </xdr:from>
    <xdr:to>
      <xdr:col>4</xdr:col>
      <xdr:colOff>392755</xdr:colOff>
      <xdr:row>17</xdr:row>
      <xdr:rowOff>2219071</xdr:rowOff>
    </xdr:to>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7"/>
        <a:stretch>
          <a:fillRect/>
        </a:stretch>
      </xdr:blipFill>
      <xdr:spPr>
        <a:xfrm>
          <a:off x="9470572" y="8994321"/>
          <a:ext cx="3933333" cy="2028571"/>
        </a:xfrm>
        <a:prstGeom prst="rect">
          <a:avLst/>
        </a:prstGeom>
      </xdr:spPr>
    </xdr:pic>
    <xdr:clientData/>
  </xdr:twoCellAnchor>
  <xdr:twoCellAnchor editAs="oneCell">
    <xdr:from>
      <xdr:col>2</xdr:col>
      <xdr:colOff>285751</xdr:colOff>
      <xdr:row>15</xdr:row>
      <xdr:rowOff>340178</xdr:rowOff>
    </xdr:from>
    <xdr:to>
      <xdr:col>2</xdr:col>
      <xdr:colOff>1292678</xdr:colOff>
      <xdr:row>15</xdr:row>
      <xdr:rowOff>1303052</xdr:rowOff>
    </xdr:to>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8"/>
        <a:stretch>
          <a:fillRect/>
        </a:stretch>
      </xdr:blipFill>
      <xdr:spPr>
        <a:xfrm>
          <a:off x="2354037" y="7470321"/>
          <a:ext cx="1006927" cy="962874"/>
        </a:xfrm>
        <a:prstGeom prst="rect">
          <a:avLst/>
        </a:prstGeom>
      </xdr:spPr>
    </xdr:pic>
    <xdr:clientData/>
  </xdr:twoCellAnchor>
  <xdr:twoCellAnchor editAs="oneCell">
    <xdr:from>
      <xdr:col>2</xdr:col>
      <xdr:colOff>2476500</xdr:colOff>
      <xdr:row>15</xdr:row>
      <xdr:rowOff>244928</xdr:rowOff>
    </xdr:from>
    <xdr:to>
      <xdr:col>3</xdr:col>
      <xdr:colOff>821959</xdr:colOff>
      <xdr:row>15</xdr:row>
      <xdr:rowOff>654452</xdr:rowOff>
    </xdr:to>
    <xdr:pic>
      <xdr:nvPicPr>
        <xdr:cNvPr id="20" name="図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9"/>
        <a:stretch>
          <a:fillRect/>
        </a:stretch>
      </xdr:blipFill>
      <xdr:spPr>
        <a:xfrm>
          <a:off x="4544786" y="7375071"/>
          <a:ext cx="2923809" cy="409524"/>
        </a:xfrm>
        <a:prstGeom prst="rect">
          <a:avLst/>
        </a:prstGeom>
      </xdr:spPr>
    </xdr:pic>
    <xdr:clientData/>
  </xdr:twoCellAnchor>
  <xdr:twoCellAnchor>
    <xdr:from>
      <xdr:col>2</xdr:col>
      <xdr:colOff>1292678</xdr:colOff>
      <xdr:row>15</xdr:row>
      <xdr:rowOff>449690</xdr:rowOff>
    </xdr:from>
    <xdr:to>
      <xdr:col>2</xdr:col>
      <xdr:colOff>2476500</xdr:colOff>
      <xdr:row>15</xdr:row>
      <xdr:rowOff>821615</xdr:rowOff>
    </xdr:to>
    <xdr:cxnSp macro="">
      <xdr:nvCxnSpPr>
        <xdr:cNvPr id="21" name="コネクタ: カギ線 20">
          <a:extLst>
            <a:ext uri="{FF2B5EF4-FFF2-40B4-BE49-F238E27FC236}">
              <a16:creationId xmlns:a16="http://schemas.microsoft.com/office/drawing/2014/main" id="{00000000-0008-0000-0400-000015000000}"/>
            </a:ext>
          </a:extLst>
        </xdr:cNvPr>
        <xdr:cNvCxnSpPr>
          <a:cxnSpLocks/>
          <a:stCxn id="19" idx="3"/>
          <a:endCxn id="20" idx="1"/>
        </xdr:cNvCxnSpPr>
      </xdr:nvCxnSpPr>
      <xdr:spPr>
        <a:xfrm flipV="1">
          <a:off x="3360964" y="7579833"/>
          <a:ext cx="1183822" cy="371925"/>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2190749</xdr:colOff>
      <xdr:row>15</xdr:row>
      <xdr:rowOff>830035</xdr:rowOff>
    </xdr:from>
    <xdr:to>
      <xdr:col>3</xdr:col>
      <xdr:colOff>1155256</xdr:colOff>
      <xdr:row>15</xdr:row>
      <xdr:rowOff>1287178</xdr:rowOff>
    </xdr:to>
    <xdr:pic>
      <xdr:nvPicPr>
        <xdr:cNvPr id="25" name="図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0"/>
        <a:stretch>
          <a:fillRect/>
        </a:stretch>
      </xdr:blipFill>
      <xdr:spPr>
        <a:xfrm>
          <a:off x="4259035" y="7960178"/>
          <a:ext cx="3542857" cy="457143"/>
        </a:xfrm>
        <a:prstGeom prst="rect">
          <a:avLst/>
        </a:prstGeom>
      </xdr:spPr>
    </xdr:pic>
    <xdr:clientData/>
  </xdr:twoCellAnchor>
  <xdr:twoCellAnchor>
    <xdr:from>
      <xdr:col>2</xdr:col>
      <xdr:colOff>1292678</xdr:colOff>
      <xdr:row>15</xdr:row>
      <xdr:rowOff>821615</xdr:rowOff>
    </xdr:from>
    <xdr:to>
      <xdr:col>2</xdr:col>
      <xdr:colOff>2190749</xdr:colOff>
      <xdr:row>15</xdr:row>
      <xdr:rowOff>1058607</xdr:rowOff>
    </xdr:to>
    <xdr:cxnSp macro="">
      <xdr:nvCxnSpPr>
        <xdr:cNvPr id="27" name="コネクタ: カギ線 26">
          <a:extLst>
            <a:ext uri="{FF2B5EF4-FFF2-40B4-BE49-F238E27FC236}">
              <a16:creationId xmlns:a16="http://schemas.microsoft.com/office/drawing/2014/main" id="{00000000-0008-0000-0400-00001B000000}"/>
            </a:ext>
          </a:extLst>
        </xdr:cNvPr>
        <xdr:cNvCxnSpPr>
          <a:cxnSpLocks/>
          <a:stCxn id="19" idx="3"/>
          <a:endCxn id="25" idx="1"/>
        </xdr:cNvCxnSpPr>
      </xdr:nvCxnSpPr>
      <xdr:spPr>
        <a:xfrm>
          <a:off x="3360964" y="7951758"/>
          <a:ext cx="898071" cy="236992"/>
        </a:xfrm>
        <a:prstGeom prst="bentConnector3">
          <a:avLst/>
        </a:prstGeom>
        <a:ln w="349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176893</xdr:colOff>
      <xdr:row>19</xdr:row>
      <xdr:rowOff>925285</xdr:rowOff>
    </xdr:from>
    <xdr:to>
      <xdr:col>3</xdr:col>
      <xdr:colOff>1082221</xdr:colOff>
      <xdr:row>19</xdr:row>
      <xdr:rowOff>2372904</xdr:rowOff>
    </xdr:to>
    <xdr:pic>
      <xdr:nvPicPr>
        <xdr:cNvPr id="30" name="図 2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stretch>
          <a:fillRect/>
        </a:stretch>
      </xdr:blipFill>
      <xdr:spPr>
        <a:xfrm>
          <a:off x="2245179" y="14967856"/>
          <a:ext cx="5483678" cy="1447619"/>
        </a:xfrm>
        <a:prstGeom prst="rect">
          <a:avLst/>
        </a:prstGeom>
      </xdr:spPr>
    </xdr:pic>
    <xdr:clientData/>
  </xdr:twoCellAnchor>
  <xdr:twoCellAnchor editAs="oneCell">
    <xdr:from>
      <xdr:col>3</xdr:col>
      <xdr:colOff>190500</xdr:colOff>
      <xdr:row>20</xdr:row>
      <xdr:rowOff>204105</xdr:rowOff>
    </xdr:from>
    <xdr:to>
      <xdr:col>3</xdr:col>
      <xdr:colOff>3495262</xdr:colOff>
      <xdr:row>20</xdr:row>
      <xdr:rowOff>1585057</xdr:rowOff>
    </xdr:to>
    <xdr:pic>
      <xdr:nvPicPr>
        <xdr:cNvPr id="31" name="図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2"/>
        <a:stretch>
          <a:fillRect/>
        </a:stretch>
      </xdr:blipFill>
      <xdr:spPr>
        <a:xfrm>
          <a:off x="8191500" y="17430748"/>
          <a:ext cx="3304762" cy="1380952"/>
        </a:xfrm>
        <a:prstGeom prst="rect">
          <a:avLst/>
        </a:prstGeom>
      </xdr:spPr>
    </xdr:pic>
    <xdr:clientData/>
  </xdr:twoCellAnchor>
  <xdr:twoCellAnchor editAs="oneCell">
    <xdr:from>
      <xdr:col>2</xdr:col>
      <xdr:colOff>136071</xdr:colOff>
      <xdr:row>14</xdr:row>
      <xdr:rowOff>526143</xdr:rowOff>
    </xdr:from>
    <xdr:to>
      <xdr:col>3</xdr:col>
      <xdr:colOff>348197</xdr:colOff>
      <xdr:row>14</xdr:row>
      <xdr:rowOff>849953</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3"/>
        <a:stretch>
          <a:fillRect/>
        </a:stretch>
      </xdr:blipFill>
      <xdr:spPr>
        <a:xfrm>
          <a:off x="2204357" y="7384143"/>
          <a:ext cx="4790476" cy="323810"/>
        </a:xfrm>
        <a:prstGeom prst="rect">
          <a:avLst/>
        </a:prstGeom>
      </xdr:spPr>
    </xdr:pic>
    <xdr:clientData/>
  </xdr:twoCellAnchor>
  <xdr:oneCellAnchor>
    <xdr:from>
      <xdr:col>2</xdr:col>
      <xdr:colOff>136071</xdr:colOff>
      <xdr:row>13</xdr:row>
      <xdr:rowOff>526143</xdr:rowOff>
    </xdr:from>
    <xdr:ext cx="4790476" cy="323810"/>
    <xdr:pic>
      <xdr:nvPicPr>
        <xdr:cNvPr id="24" name="図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3"/>
        <a:stretch>
          <a:fillRect/>
        </a:stretch>
      </xdr:blipFill>
      <xdr:spPr>
        <a:xfrm>
          <a:off x="2204357" y="7610929"/>
          <a:ext cx="4790476" cy="323810"/>
        </a:xfrm>
        <a:prstGeom prst="rect">
          <a:avLst/>
        </a:prstGeom>
      </xdr:spPr>
    </xdr:pic>
    <xdr:clientData/>
  </xdr:oneCellAnchor>
  <xdr:twoCellAnchor editAs="oneCell">
    <xdr:from>
      <xdr:col>3</xdr:col>
      <xdr:colOff>263072</xdr:colOff>
      <xdr:row>13</xdr:row>
      <xdr:rowOff>616857</xdr:rowOff>
    </xdr:from>
    <xdr:to>
      <xdr:col>3</xdr:col>
      <xdr:colOff>1967834</xdr:colOff>
      <xdr:row>13</xdr:row>
      <xdr:rowOff>1978762</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4"/>
        <a:stretch>
          <a:fillRect/>
        </a:stretch>
      </xdr:blipFill>
      <xdr:spPr>
        <a:xfrm>
          <a:off x="8264072" y="7474857"/>
          <a:ext cx="1704762" cy="1361905"/>
        </a:xfrm>
        <a:prstGeom prst="rect">
          <a:avLst/>
        </a:prstGeom>
      </xdr:spPr>
    </xdr:pic>
    <xdr:clientData/>
  </xdr:twoCellAnchor>
  <xdr:twoCellAnchor editAs="oneCell">
    <xdr:from>
      <xdr:col>2</xdr:col>
      <xdr:colOff>0</xdr:colOff>
      <xdr:row>25</xdr:row>
      <xdr:rowOff>0</xdr:rowOff>
    </xdr:from>
    <xdr:to>
      <xdr:col>3</xdr:col>
      <xdr:colOff>928007</xdr:colOff>
      <xdr:row>25</xdr:row>
      <xdr:rowOff>857143</xdr:rowOff>
    </xdr:to>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5"/>
        <a:stretch>
          <a:fillRect/>
        </a:stretch>
      </xdr:blipFill>
      <xdr:spPr>
        <a:xfrm>
          <a:off x="5261429" y="26089429"/>
          <a:ext cx="5506357" cy="857143"/>
        </a:xfrm>
        <a:prstGeom prst="rect">
          <a:avLst/>
        </a:prstGeom>
      </xdr:spPr>
    </xdr:pic>
    <xdr:clientData/>
  </xdr:twoCellAnchor>
  <xdr:twoCellAnchor editAs="oneCell">
    <xdr:from>
      <xdr:col>2</xdr:col>
      <xdr:colOff>861786</xdr:colOff>
      <xdr:row>26</xdr:row>
      <xdr:rowOff>163285</xdr:rowOff>
    </xdr:from>
    <xdr:to>
      <xdr:col>2</xdr:col>
      <xdr:colOff>2576072</xdr:colOff>
      <xdr:row>26</xdr:row>
      <xdr:rowOff>1477571</xdr:rowOff>
    </xdr:to>
    <xdr:pic>
      <xdr:nvPicPr>
        <xdr:cNvPr id="22" name="図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6"/>
        <a:stretch>
          <a:fillRect/>
        </a:stretch>
      </xdr:blipFill>
      <xdr:spPr>
        <a:xfrm>
          <a:off x="6123215" y="27622499"/>
          <a:ext cx="1714286" cy="13142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ibm.seismic.com/app?ContentId=03492381-384f-4d03-b2e6-652d4723f90a" TargetMode="External"/><Relationship Id="rId7" Type="http://schemas.openxmlformats.org/officeDocument/2006/relationships/ctrlProp" Target="../ctrlProps/ctrlProp1.xml"/><Relationship Id="rId2" Type="http://schemas.openxmlformats.org/officeDocument/2006/relationships/hyperlink" Target="https://ibm.seismic.com/app?ContentId=03492381-384f-4d03-b2e6-652d4723f90a" TargetMode="External"/><Relationship Id="rId1" Type="http://schemas.openxmlformats.org/officeDocument/2006/relationships/hyperlink" Target="https://www.ibm.com/downloads/cas/4N9YZWGZ"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EDCCD-3035-4C95-BC0A-AE913E44AB75}">
  <dimension ref="A1:AD48"/>
  <sheetViews>
    <sheetView showGridLines="0" showZeros="0" tabSelected="1" zoomScale="80" zoomScaleNormal="80" workbookViewId="0">
      <selection activeCell="T3" sqref="T3:AD3"/>
    </sheetView>
  </sheetViews>
  <sheetFormatPr defaultColWidth="8.58203125" defaultRowHeight="19" x14ac:dyDescent="0.55000000000000004"/>
  <cols>
    <col min="1" max="41" width="5.08203125" style="14" customWidth="1"/>
    <col min="42" max="16384" width="8.58203125" style="14"/>
  </cols>
  <sheetData>
    <row r="1" spans="1:30" ht="25.5" x14ac:dyDescent="0.55000000000000004">
      <c r="A1" s="137" t="s">
        <v>110</v>
      </c>
      <c r="B1" s="137"/>
      <c r="C1" s="137"/>
      <c r="D1" s="137"/>
      <c r="E1" s="137"/>
      <c r="F1" s="137"/>
      <c r="G1" s="137"/>
      <c r="H1" s="137"/>
      <c r="I1" s="137"/>
      <c r="J1" s="137"/>
      <c r="K1" s="137"/>
      <c r="L1" s="137"/>
      <c r="M1" s="137"/>
      <c r="N1" s="137"/>
      <c r="O1" s="137"/>
      <c r="P1" s="137"/>
      <c r="Q1" s="137"/>
      <c r="R1" s="137"/>
      <c r="S1" s="137"/>
      <c r="T1" s="137"/>
      <c r="U1" s="137"/>
      <c r="V1" s="137"/>
      <c r="W1" s="137"/>
      <c r="X1" s="137"/>
      <c r="Y1" s="137"/>
      <c r="Z1" s="137"/>
    </row>
    <row r="2" spans="1:30" x14ac:dyDescent="0.55000000000000004">
      <c r="A2" s="2" t="s">
        <v>0</v>
      </c>
      <c r="B2" s="2" t="s">
        <v>1</v>
      </c>
      <c r="C2" s="2"/>
      <c r="D2" s="20"/>
      <c r="E2" s="20"/>
      <c r="F2" s="20"/>
      <c r="G2" s="20"/>
      <c r="H2" s="20"/>
      <c r="I2" s="20"/>
      <c r="J2" s="20"/>
      <c r="K2" s="20"/>
      <c r="L2" s="20"/>
      <c r="M2" s="20"/>
      <c r="N2" s="20"/>
      <c r="O2" s="20"/>
      <c r="P2" s="20"/>
      <c r="Q2" s="20"/>
    </row>
    <row r="3" spans="1:30" x14ac:dyDescent="0.55000000000000004">
      <c r="A3" s="2"/>
      <c r="B3" s="2" t="s">
        <v>2</v>
      </c>
      <c r="C3" s="2"/>
      <c r="D3" s="20"/>
      <c r="E3" s="20"/>
      <c r="F3" s="20"/>
      <c r="G3" s="20"/>
      <c r="H3" s="20"/>
      <c r="I3" s="20"/>
      <c r="J3" s="20"/>
      <c r="K3" s="20"/>
      <c r="L3" s="20"/>
      <c r="M3" s="20"/>
      <c r="N3" s="20"/>
      <c r="O3" s="20"/>
      <c r="P3" s="20"/>
      <c r="Q3" s="20"/>
      <c r="R3" s="2"/>
      <c r="S3" s="17" t="s">
        <v>94</v>
      </c>
      <c r="T3" s="139" t="s">
        <v>157</v>
      </c>
      <c r="U3" s="139"/>
      <c r="V3" s="139"/>
      <c r="W3" s="139"/>
      <c r="X3" s="139"/>
      <c r="Y3" s="139"/>
      <c r="Z3" s="139"/>
      <c r="AA3" s="139"/>
      <c r="AB3" s="139"/>
      <c r="AC3" s="139"/>
      <c r="AD3" s="139"/>
    </row>
    <row r="4" spans="1:30" s="2" customFormat="1" ht="16" x14ac:dyDescent="0.55000000000000004">
      <c r="S4" s="17" t="s">
        <v>65</v>
      </c>
      <c r="T4" s="138" t="s">
        <v>158</v>
      </c>
      <c r="U4" s="138"/>
      <c r="V4" s="138"/>
      <c r="W4" s="138"/>
      <c r="X4" s="138"/>
      <c r="Y4" s="138"/>
      <c r="Z4" s="138"/>
      <c r="AA4" s="138"/>
      <c r="AB4" s="138"/>
      <c r="AC4" s="138"/>
      <c r="AD4" s="138"/>
    </row>
    <row r="5" spans="1:30" s="2" customFormat="1" ht="16" x14ac:dyDescent="0.55000000000000004">
      <c r="S5" s="17" t="s">
        <v>66</v>
      </c>
      <c r="T5" s="138" t="s">
        <v>135</v>
      </c>
      <c r="U5" s="138"/>
      <c r="V5" s="138"/>
      <c r="W5" s="138"/>
      <c r="X5" s="138"/>
      <c r="Y5" s="138"/>
      <c r="Z5" s="138"/>
      <c r="AA5" s="138"/>
      <c r="AB5" s="138"/>
      <c r="AC5" s="138"/>
      <c r="AD5" s="138"/>
    </row>
    <row r="6" spans="1:30" s="2" customFormat="1" ht="16" x14ac:dyDescent="0.55000000000000004">
      <c r="S6" s="17" t="s">
        <v>102</v>
      </c>
      <c r="T6" s="138" t="s">
        <v>159</v>
      </c>
      <c r="U6" s="138"/>
      <c r="V6" s="138"/>
      <c r="W6" s="138"/>
      <c r="X6" s="138"/>
      <c r="Y6" s="138"/>
      <c r="Z6" s="138"/>
      <c r="AA6" s="138"/>
      <c r="AB6" s="138"/>
      <c r="AC6" s="138"/>
      <c r="AD6" s="138"/>
    </row>
    <row r="7" spans="1:30" s="2" customFormat="1" ht="18" customHeight="1" x14ac:dyDescent="0.55000000000000004">
      <c r="B7" s="85"/>
      <c r="S7" s="17" t="s">
        <v>86</v>
      </c>
      <c r="T7" s="138" t="s">
        <v>160</v>
      </c>
      <c r="U7" s="138"/>
      <c r="V7" s="138"/>
      <c r="W7" s="138"/>
      <c r="X7" s="138"/>
      <c r="Y7" s="138"/>
      <c r="Z7" s="138"/>
      <c r="AA7" s="138"/>
      <c r="AB7" s="138"/>
      <c r="AC7" s="138"/>
      <c r="AD7" s="138"/>
    </row>
    <row r="8" spans="1:30" x14ac:dyDescent="0.55000000000000004">
      <c r="A8" s="2"/>
      <c r="B8" s="2" t="s">
        <v>72</v>
      </c>
      <c r="C8" s="2"/>
      <c r="D8" s="2"/>
      <c r="E8" s="2"/>
      <c r="F8" s="2"/>
      <c r="G8" s="2"/>
      <c r="H8" s="2"/>
      <c r="I8" s="2"/>
      <c r="J8" s="2"/>
      <c r="K8" s="2"/>
      <c r="L8" s="2"/>
      <c r="M8" s="2"/>
      <c r="N8" s="2"/>
      <c r="O8" s="2"/>
      <c r="P8" s="2"/>
      <c r="Q8" s="2"/>
      <c r="R8" s="2"/>
      <c r="S8" s="2"/>
      <c r="T8" s="2"/>
      <c r="U8" s="2"/>
      <c r="V8" s="2"/>
      <c r="W8" s="2"/>
      <c r="X8" s="2"/>
      <c r="Y8" s="2"/>
      <c r="Z8" s="2"/>
    </row>
    <row r="9" spans="1:30" x14ac:dyDescent="0.55000000000000004">
      <c r="A9" s="2"/>
      <c r="B9" s="2" t="s">
        <v>73</v>
      </c>
      <c r="C9" s="2"/>
      <c r="D9" s="2"/>
      <c r="E9" s="2"/>
      <c r="F9" s="2"/>
      <c r="G9" s="2"/>
      <c r="H9" s="2"/>
      <c r="I9" s="2"/>
      <c r="J9" s="2"/>
      <c r="K9" s="2"/>
      <c r="L9" s="2"/>
      <c r="M9" s="2"/>
      <c r="N9" s="2"/>
      <c r="O9" s="2"/>
      <c r="P9" s="2"/>
      <c r="Q9" s="2"/>
      <c r="R9" s="2"/>
      <c r="S9" s="2"/>
      <c r="T9" s="2"/>
      <c r="U9" s="2"/>
      <c r="V9" s="2"/>
      <c r="W9" s="2"/>
      <c r="X9" s="2"/>
      <c r="Y9" s="2"/>
      <c r="Z9" s="2"/>
    </row>
    <row r="10" spans="1:30" x14ac:dyDescent="0.55000000000000004">
      <c r="A10" s="2"/>
      <c r="B10" s="2"/>
      <c r="C10" s="59" t="s">
        <v>74</v>
      </c>
      <c r="D10" s="60"/>
      <c r="E10" s="60"/>
      <c r="F10" s="60"/>
      <c r="G10" s="60"/>
      <c r="H10" s="60"/>
      <c r="I10" s="59"/>
      <c r="J10" s="117"/>
      <c r="K10" s="118"/>
      <c r="L10" s="117"/>
      <c r="M10" s="117"/>
      <c r="N10" s="117"/>
      <c r="O10" s="117"/>
      <c r="P10" s="117"/>
      <c r="Q10" s="117"/>
      <c r="R10" s="100"/>
      <c r="S10" s="99">
        <v>3</v>
      </c>
      <c r="T10" s="100"/>
      <c r="U10" s="100"/>
    </row>
    <row r="11" spans="1:30" x14ac:dyDescent="0.55000000000000004">
      <c r="A11" s="2"/>
      <c r="B11" s="2" t="s">
        <v>95</v>
      </c>
      <c r="C11" s="2"/>
      <c r="D11" s="61"/>
      <c r="E11" s="61"/>
      <c r="F11" s="61"/>
      <c r="G11" s="61"/>
      <c r="H11" s="61"/>
      <c r="I11" s="2"/>
      <c r="J11" s="2"/>
      <c r="K11" s="2"/>
      <c r="L11" s="2"/>
      <c r="M11" s="2"/>
      <c r="N11" s="2"/>
      <c r="O11" s="2"/>
      <c r="P11" s="2"/>
      <c r="Q11" s="62"/>
      <c r="R11" s="2"/>
      <c r="S11" s="2"/>
      <c r="T11" s="62"/>
      <c r="U11" s="2"/>
      <c r="V11" s="2"/>
      <c r="W11" s="2"/>
      <c r="X11" s="2"/>
      <c r="Y11" s="2"/>
      <c r="Z11" s="2"/>
    </row>
    <row r="12" spans="1:30" ht="18.649999999999999" customHeight="1" x14ac:dyDescent="0.55000000000000004">
      <c r="B12" s="2" t="s">
        <v>118</v>
      </c>
      <c r="C12" s="2"/>
      <c r="D12" s="2"/>
      <c r="E12" s="2"/>
      <c r="F12" s="2"/>
    </row>
    <row r="13" spans="1:30" x14ac:dyDescent="0.55000000000000004">
      <c r="A13" s="2"/>
      <c r="B13" s="2" t="s">
        <v>151</v>
      </c>
      <c r="C13" s="2"/>
      <c r="D13" s="2"/>
      <c r="E13" s="2"/>
      <c r="F13" s="2"/>
      <c r="G13" s="2"/>
      <c r="H13" s="2"/>
      <c r="I13" s="2"/>
      <c r="J13" s="2"/>
      <c r="K13" s="2"/>
      <c r="L13" s="2" t="s">
        <v>96</v>
      </c>
      <c r="M13" s="2"/>
      <c r="N13" s="2"/>
      <c r="O13" s="2"/>
      <c r="P13" s="2"/>
      <c r="Q13" s="2"/>
      <c r="R13" s="2"/>
      <c r="S13" s="2"/>
      <c r="T13" s="2"/>
      <c r="U13" s="2"/>
      <c r="V13" s="2"/>
      <c r="W13" s="2"/>
      <c r="X13" s="2"/>
      <c r="Y13" s="2"/>
      <c r="Z13" s="2"/>
    </row>
    <row r="14" spans="1:30" x14ac:dyDescent="0.55000000000000004">
      <c r="A14" s="2"/>
      <c r="B14" s="2" t="s">
        <v>143</v>
      </c>
      <c r="C14" s="2"/>
      <c r="D14" s="2"/>
      <c r="E14" s="2"/>
      <c r="F14" s="2"/>
      <c r="G14" s="2"/>
      <c r="H14" s="2"/>
      <c r="I14" s="2"/>
      <c r="J14" s="2"/>
      <c r="K14" s="2"/>
      <c r="L14" s="2"/>
      <c r="M14" s="2"/>
      <c r="N14" s="2"/>
      <c r="O14" s="2"/>
      <c r="P14" s="2"/>
      <c r="Q14" s="2"/>
      <c r="R14" s="2"/>
      <c r="S14" s="2"/>
      <c r="T14" s="2"/>
      <c r="U14" s="2"/>
      <c r="V14" s="2"/>
      <c r="W14" s="2"/>
      <c r="X14" s="2"/>
      <c r="Y14" s="2"/>
      <c r="Z14" s="2"/>
    </row>
    <row r="15" spans="1:30" x14ac:dyDescent="0.550000000000000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30" x14ac:dyDescent="0.55000000000000004">
      <c r="E16" s="2" t="s">
        <v>142</v>
      </c>
      <c r="F16" s="2"/>
      <c r="G16" s="2"/>
      <c r="H16" s="2"/>
      <c r="I16" s="57" t="s">
        <v>78</v>
      </c>
      <c r="J16" s="57"/>
      <c r="K16" s="57"/>
      <c r="L16" s="2"/>
      <c r="M16" s="2"/>
      <c r="N16" s="2"/>
      <c r="O16" s="57" t="s">
        <v>79</v>
      </c>
      <c r="P16" s="57"/>
      <c r="Q16" s="57"/>
      <c r="R16" s="2"/>
      <c r="S16" s="2"/>
      <c r="T16" s="57"/>
      <c r="U16" s="57" t="s">
        <v>80</v>
      </c>
      <c r="V16" s="57"/>
      <c r="W16" s="57"/>
      <c r="X16" s="2"/>
      <c r="Y16" s="2"/>
      <c r="Z16" s="2"/>
      <c r="AA16" s="2" t="s">
        <v>141</v>
      </c>
      <c r="AB16" s="2"/>
      <c r="AC16" s="2"/>
      <c r="AD16" s="2"/>
    </row>
    <row r="17" spans="1:30" ht="19.5" thickBot="1" x14ac:dyDescent="0.6">
      <c r="A17" s="2"/>
      <c r="B17" s="2"/>
      <c r="C17" s="2"/>
      <c r="D17" s="2"/>
      <c r="E17" s="2"/>
      <c r="F17" s="2"/>
      <c r="G17" s="2"/>
      <c r="H17" s="2"/>
      <c r="I17" s="63" t="s">
        <v>81</v>
      </c>
      <c r="J17" s="64" t="s">
        <v>58</v>
      </c>
      <c r="K17" s="65" t="s">
        <v>82</v>
      </c>
      <c r="L17" s="57"/>
      <c r="M17" s="57"/>
      <c r="N17" s="2"/>
      <c r="O17" s="63" t="s">
        <v>81</v>
      </c>
      <c r="P17" s="64" t="s">
        <v>58</v>
      </c>
      <c r="Q17" s="65" t="s">
        <v>82</v>
      </c>
      <c r="R17" s="57"/>
      <c r="S17" s="57"/>
      <c r="T17" s="57"/>
      <c r="U17" s="63" t="s">
        <v>81</v>
      </c>
      <c r="V17" s="64" t="s">
        <v>58</v>
      </c>
      <c r="W17" s="65" t="s">
        <v>82</v>
      </c>
      <c r="X17" s="57"/>
      <c r="Y17" s="57"/>
      <c r="Z17" s="2"/>
      <c r="AA17" s="2" t="s">
        <v>97</v>
      </c>
      <c r="AB17" s="2"/>
      <c r="AC17" s="2"/>
      <c r="AD17" s="2"/>
    </row>
    <row r="18" spans="1:30" s="2" customFormat="1" ht="78" customHeight="1" thickBot="1" x14ac:dyDescent="0.6">
      <c r="A18" s="140" t="s">
        <v>162</v>
      </c>
      <c r="B18" s="141"/>
      <c r="C18" s="142"/>
      <c r="D18" s="66" t="s">
        <v>83</v>
      </c>
      <c r="E18" s="143" t="str">
        <f>$T$4</f>
        <v>株式会社○○○</v>
      </c>
      <c r="F18" s="144"/>
      <c r="G18" s="145"/>
      <c r="H18" s="116" t="s">
        <v>83</v>
      </c>
      <c r="I18" s="146" t="s">
        <v>111</v>
      </c>
      <c r="J18" s="147"/>
      <c r="K18" s="147"/>
      <c r="L18" s="147"/>
      <c r="M18" s="148"/>
      <c r="N18" s="116" t="s">
        <v>83</v>
      </c>
      <c r="O18" s="122" t="s">
        <v>136</v>
      </c>
      <c r="P18" s="123"/>
      <c r="Q18" s="123"/>
      <c r="R18" s="123"/>
      <c r="S18" s="124"/>
      <c r="T18" s="116" t="s">
        <v>83</v>
      </c>
      <c r="U18" s="122" t="s">
        <v>137</v>
      </c>
      <c r="V18" s="123"/>
      <c r="W18" s="123"/>
      <c r="X18" s="123"/>
      <c r="Y18" s="124"/>
      <c r="Z18" s="116" t="s">
        <v>83</v>
      </c>
      <c r="AA18" s="125" t="s">
        <v>112</v>
      </c>
      <c r="AB18" s="126"/>
      <c r="AC18" s="126"/>
      <c r="AD18" s="127"/>
    </row>
    <row r="19" spans="1:30" ht="10.25" customHeight="1" x14ac:dyDescent="0.65">
      <c r="B19" s="21"/>
      <c r="C19" s="21"/>
      <c r="D19" s="21"/>
      <c r="E19" s="58"/>
      <c r="G19" s="21"/>
      <c r="H19" s="21"/>
      <c r="I19" s="21"/>
      <c r="K19" s="86"/>
      <c r="L19" s="185"/>
      <c r="M19" s="185"/>
      <c r="N19" s="185"/>
      <c r="O19" s="185"/>
      <c r="P19" s="185"/>
      <c r="Q19" s="186"/>
      <c r="R19" s="185"/>
      <c r="S19" s="185"/>
      <c r="T19" s="185"/>
      <c r="U19" s="185"/>
      <c r="V19" s="185"/>
      <c r="W19" s="186"/>
      <c r="X19" s="185"/>
    </row>
    <row r="20" spans="1:30" ht="19.5" thickBot="1" x14ac:dyDescent="0.6">
      <c r="E20" s="2" t="s">
        <v>225</v>
      </c>
      <c r="L20" s="185"/>
      <c r="M20" s="185"/>
      <c r="N20" s="187"/>
      <c r="O20" s="187"/>
      <c r="P20" s="185"/>
      <c r="Q20" s="185"/>
      <c r="R20" s="185"/>
      <c r="S20" s="185"/>
      <c r="T20" s="185"/>
      <c r="U20" s="185"/>
      <c r="V20" s="185"/>
      <c r="W20" s="187"/>
      <c r="X20" s="187"/>
      <c r="Y20" s="2"/>
      <c r="Z20" s="2"/>
    </row>
    <row r="21" spans="1:30" x14ac:dyDescent="0.55000000000000004">
      <c r="E21" s="128"/>
      <c r="F21" s="129"/>
      <c r="G21" s="129"/>
      <c r="H21" s="129"/>
      <c r="I21" s="129"/>
      <c r="J21" s="129"/>
      <c r="K21" s="129"/>
      <c r="L21" s="129"/>
      <c r="M21" s="129"/>
      <c r="N21" s="129"/>
      <c r="O21" s="129"/>
      <c r="P21" s="129"/>
      <c r="Q21" s="129"/>
      <c r="R21" s="129"/>
      <c r="S21" s="129"/>
      <c r="T21" s="129"/>
      <c r="U21" s="130"/>
    </row>
    <row r="22" spans="1:30" x14ac:dyDescent="0.55000000000000004">
      <c r="E22" s="131"/>
      <c r="F22" s="132"/>
      <c r="G22" s="132"/>
      <c r="H22" s="132"/>
      <c r="I22" s="132"/>
      <c r="J22" s="132"/>
      <c r="K22" s="132"/>
      <c r="L22" s="132"/>
      <c r="M22" s="132"/>
      <c r="N22" s="132"/>
      <c r="O22" s="132"/>
      <c r="P22" s="132"/>
      <c r="Q22" s="132"/>
      <c r="R22" s="132"/>
      <c r="S22" s="132"/>
      <c r="T22" s="132"/>
      <c r="U22" s="133"/>
    </row>
    <row r="23" spans="1:30" x14ac:dyDescent="0.65">
      <c r="B23" s="88"/>
      <c r="C23" s="89"/>
      <c r="D23" s="88"/>
      <c r="E23" s="131"/>
      <c r="F23" s="132"/>
      <c r="G23" s="132"/>
      <c r="H23" s="132"/>
      <c r="I23" s="132"/>
      <c r="J23" s="132"/>
      <c r="K23" s="132"/>
      <c r="L23" s="132"/>
      <c r="M23" s="132"/>
      <c r="N23" s="132"/>
      <c r="O23" s="132"/>
      <c r="P23" s="132"/>
      <c r="Q23" s="132"/>
      <c r="R23" s="132"/>
      <c r="S23" s="132"/>
      <c r="T23" s="132"/>
      <c r="U23" s="133"/>
    </row>
    <row r="24" spans="1:30" ht="19.5" thickBot="1" x14ac:dyDescent="0.7">
      <c r="B24" s="21"/>
      <c r="C24" s="90"/>
      <c r="D24" s="91"/>
      <c r="E24" s="134"/>
      <c r="F24" s="135"/>
      <c r="G24" s="135"/>
      <c r="H24" s="135"/>
      <c r="I24" s="135"/>
      <c r="J24" s="135"/>
      <c r="K24" s="135"/>
      <c r="L24" s="135"/>
      <c r="M24" s="135"/>
      <c r="N24" s="135"/>
      <c r="O24" s="135"/>
      <c r="P24" s="135"/>
      <c r="Q24" s="135"/>
      <c r="R24" s="135"/>
      <c r="S24" s="135"/>
      <c r="T24" s="135"/>
      <c r="U24" s="136"/>
    </row>
    <row r="25" spans="1:30" x14ac:dyDescent="0.65">
      <c r="B25" s="21"/>
      <c r="C25" s="90"/>
      <c r="D25" s="92"/>
      <c r="E25" s="92"/>
      <c r="F25" s="92"/>
      <c r="G25" s="92"/>
      <c r="H25" s="92"/>
      <c r="I25" s="21"/>
    </row>
    <row r="26" spans="1:30" s="2" customFormat="1" ht="16" x14ac:dyDescent="0.55000000000000004">
      <c r="B26" s="61" t="s">
        <v>226</v>
      </c>
    </row>
    <row r="27" spans="1:30" s="2" customFormat="1" ht="16" x14ac:dyDescent="0.55000000000000004">
      <c r="B27" s="2" t="s">
        <v>220</v>
      </c>
    </row>
    <row r="28" spans="1:30" s="2" customFormat="1" ht="16" x14ac:dyDescent="0.55000000000000004">
      <c r="B28" s="2" t="s">
        <v>227</v>
      </c>
    </row>
    <row r="29" spans="1:30" s="2" customFormat="1" ht="16" x14ac:dyDescent="0.55000000000000004">
      <c r="B29" s="2" t="s">
        <v>221</v>
      </c>
    </row>
    <row r="30" spans="1:30" s="2" customFormat="1" ht="16" hidden="1" x14ac:dyDescent="0.55000000000000004">
      <c r="B30" s="61" t="s">
        <v>222</v>
      </c>
    </row>
    <row r="31" spans="1:30" s="2" customFormat="1" ht="16" x14ac:dyDescent="0.55000000000000004"/>
    <row r="32" spans="1:30" s="2" customFormat="1" ht="16" x14ac:dyDescent="0.55000000000000004"/>
    <row r="33" spans="1:26" s="2" customFormat="1" ht="16" x14ac:dyDescent="0.55000000000000004"/>
    <row r="34" spans="1:26" s="2" customFormat="1" ht="16" x14ac:dyDescent="0.55000000000000004"/>
    <row r="35" spans="1:26" s="2" customFormat="1" ht="16" x14ac:dyDescent="0.55000000000000004"/>
    <row r="36" spans="1:26" s="2" customFormat="1" ht="16" x14ac:dyDescent="0.55000000000000004"/>
    <row r="37" spans="1:26" x14ac:dyDescent="0.55000000000000004">
      <c r="A37" s="2"/>
      <c r="B37" s="2" t="s">
        <v>75</v>
      </c>
      <c r="C37" s="2"/>
      <c r="D37" s="2"/>
      <c r="E37" s="2"/>
      <c r="F37" s="2"/>
      <c r="G37" s="2"/>
      <c r="H37" s="2"/>
      <c r="I37" s="2"/>
      <c r="J37" s="2"/>
      <c r="K37" s="2"/>
      <c r="L37" s="2"/>
      <c r="M37" s="2"/>
      <c r="N37" s="2"/>
      <c r="O37" s="2"/>
      <c r="P37" s="2"/>
      <c r="Q37" s="2"/>
      <c r="R37" s="2"/>
      <c r="S37" s="2"/>
      <c r="T37" s="2"/>
      <c r="U37" s="2"/>
      <c r="V37" s="2"/>
      <c r="W37" s="2"/>
      <c r="X37" s="2"/>
      <c r="Y37" s="2"/>
      <c r="Z37" s="2"/>
    </row>
    <row r="38" spans="1:26" x14ac:dyDescent="0.55000000000000004">
      <c r="A38" s="2"/>
      <c r="B38" s="2"/>
      <c r="C38" s="2"/>
      <c r="D38" s="2" t="s">
        <v>76</v>
      </c>
      <c r="E38" s="2"/>
      <c r="F38" s="2"/>
      <c r="G38" s="2"/>
      <c r="H38" s="2"/>
      <c r="I38" s="2"/>
      <c r="J38" s="2"/>
      <c r="K38" s="2"/>
      <c r="L38" s="2"/>
      <c r="M38" s="2"/>
      <c r="N38" s="2"/>
      <c r="O38" s="2"/>
      <c r="P38" s="2"/>
      <c r="Q38" s="2"/>
      <c r="R38" s="2"/>
      <c r="S38" s="2"/>
      <c r="T38" s="2"/>
      <c r="U38" s="2"/>
      <c r="V38" s="2"/>
      <c r="W38" s="2"/>
      <c r="X38" s="2"/>
      <c r="Y38" s="2"/>
      <c r="Z38" s="2"/>
    </row>
    <row r="39" spans="1:26" x14ac:dyDescent="0.55000000000000004">
      <c r="A39" s="2"/>
      <c r="B39" s="2"/>
      <c r="C39" s="2" t="s">
        <v>150</v>
      </c>
      <c r="D39" s="2"/>
      <c r="E39" s="2"/>
      <c r="F39" s="2"/>
      <c r="G39" s="2"/>
      <c r="H39" s="2"/>
      <c r="I39" s="2"/>
      <c r="J39" s="2"/>
      <c r="K39" s="2"/>
      <c r="L39" s="2"/>
      <c r="M39" s="2"/>
      <c r="N39" s="2"/>
      <c r="O39" s="2"/>
      <c r="P39" s="2"/>
      <c r="Q39" s="2"/>
      <c r="R39" s="2"/>
      <c r="S39" s="2"/>
      <c r="T39" s="2"/>
      <c r="U39" s="2"/>
      <c r="V39" s="2"/>
      <c r="W39" s="2"/>
      <c r="X39" s="2"/>
      <c r="Y39" s="2"/>
      <c r="Z39" s="2"/>
    </row>
    <row r="40" spans="1:26" x14ac:dyDescent="0.55000000000000004">
      <c r="A40" s="2"/>
      <c r="B40" s="2"/>
      <c r="C40" s="2" t="s">
        <v>152</v>
      </c>
      <c r="D40" s="2"/>
      <c r="E40" s="2"/>
      <c r="F40" s="2"/>
      <c r="G40" s="2"/>
      <c r="H40" s="2"/>
      <c r="I40" s="2"/>
      <c r="J40" s="2"/>
      <c r="K40" s="2"/>
      <c r="L40" s="2"/>
      <c r="M40" s="2"/>
      <c r="N40" s="2"/>
      <c r="O40" s="2"/>
      <c r="P40" s="2"/>
      <c r="Q40" s="2"/>
      <c r="R40" s="2"/>
      <c r="S40" s="2"/>
      <c r="T40" s="2"/>
      <c r="U40" s="2"/>
      <c r="V40" s="2"/>
      <c r="W40" s="2"/>
      <c r="X40" s="2"/>
      <c r="Y40" s="2"/>
      <c r="Z40" s="2"/>
    </row>
    <row r="41" spans="1:26" x14ac:dyDescent="0.55000000000000004">
      <c r="A41" s="2"/>
      <c r="B41" s="2"/>
      <c r="C41" s="2" t="s">
        <v>153</v>
      </c>
      <c r="D41" s="2"/>
      <c r="E41" s="2"/>
      <c r="F41" s="2"/>
      <c r="G41" s="2"/>
      <c r="H41" s="2"/>
      <c r="I41" s="2"/>
      <c r="J41" s="2"/>
      <c r="K41" s="2"/>
      <c r="L41" s="2"/>
      <c r="M41" s="2"/>
      <c r="N41" s="2"/>
      <c r="O41" s="2"/>
      <c r="P41" s="2"/>
      <c r="Q41" s="2"/>
      <c r="R41" s="2"/>
      <c r="S41" s="2"/>
      <c r="T41" s="2"/>
      <c r="U41" s="2"/>
      <c r="V41" s="2"/>
      <c r="W41" s="2"/>
      <c r="X41" s="2"/>
      <c r="Y41" s="2"/>
      <c r="Z41" s="2"/>
    </row>
    <row r="42" spans="1:26" x14ac:dyDescent="0.55000000000000004">
      <c r="A42" s="2"/>
      <c r="B42" s="2" t="s">
        <v>241</v>
      </c>
      <c r="C42" s="2"/>
      <c r="D42" s="2"/>
      <c r="E42" s="2"/>
      <c r="F42" s="2"/>
      <c r="G42" s="2"/>
      <c r="H42" s="2"/>
      <c r="I42" s="2"/>
      <c r="J42" s="2"/>
      <c r="K42" s="2"/>
      <c r="L42" s="2"/>
      <c r="M42" s="2"/>
      <c r="N42" s="2"/>
      <c r="O42" s="2"/>
      <c r="P42" s="2"/>
      <c r="Q42" s="2"/>
      <c r="R42" s="2"/>
      <c r="S42" s="2"/>
      <c r="T42" s="2"/>
      <c r="U42" s="2"/>
      <c r="V42" s="2"/>
      <c r="W42" s="2"/>
      <c r="X42" s="2"/>
      <c r="Y42" s="2"/>
      <c r="Z42" s="2"/>
    </row>
    <row r="43" spans="1:26" x14ac:dyDescent="0.55000000000000004">
      <c r="A43" s="2"/>
      <c r="B43" s="2" t="s">
        <v>238</v>
      </c>
      <c r="C43" s="2"/>
      <c r="D43" s="2"/>
      <c r="E43" s="2"/>
      <c r="F43" s="2"/>
      <c r="G43" s="2"/>
      <c r="H43" s="2"/>
      <c r="I43" s="2"/>
      <c r="J43" s="2"/>
      <c r="K43" s="2"/>
      <c r="L43" s="2"/>
      <c r="M43" s="2"/>
      <c r="N43" s="2"/>
      <c r="O43" s="2"/>
      <c r="P43" s="2"/>
      <c r="Q43" s="2"/>
      <c r="R43" s="2"/>
      <c r="S43" s="2"/>
      <c r="T43" s="2"/>
      <c r="U43" s="2"/>
      <c r="V43" s="2"/>
      <c r="W43" s="2"/>
      <c r="X43" s="2"/>
      <c r="Y43" s="2"/>
      <c r="Z43" s="2"/>
    </row>
    <row r="44" spans="1:26" x14ac:dyDescent="0.55000000000000004">
      <c r="A44" s="2"/>
      <c r="B44" s="2"/>
      <c r="C44" s="87"/>
      <c r="D44" s="2" t="s">
        <v>77</v>
      </c>
      <c r="E44" s="102" t="s">
        <v>200</v>
      </c>
      <c r="F44" s="87"/>
      <c r="G44" s="87"/>
      <c r="H44" s="87"/>
      <c r="I44" s="87"/>
      <c r="J44" s="87"/>
      <c r="K44" s="87"/>
      <c r="L44" s="87"/>
      <c r="M44" s="87"/>
      <c r="N44" s="87"/>
      <c r="O44" s="87"/>
      <c r="P44" s="87"/>
      <c r="Q44" s="87"/>
      <c r="R44" s="87"/>
      <c r="S44" s="87"/>
      <c r="T44" s="87"/>
      <c r="U44" s="87"/>
      <c r="V44" s="87"/>
      <c r="W44" s="87"/>
      <c r="X44" s="87"/>
      <c r="Y44" s="2"/>
      <c r="Z44" s="2"/>
    </row>
    <row r="45" spans="1:26" x14ac:dyDescent="0.55000000000000004">
      <c r="A45" s="2"/>
      <c r="B45" s="2" t="s">
        <v>239</v>
      </c>
      <c r="C45" s="2"/>
      <c r="D45" s="2"/>
      <c r="E45" s="2"/>
      <c r="F45" s="2"/>
      <c r="G45" s="2"/>
      <c r="H45" s="2"/>
      <c r="I45" s="2"/>
      <c r="J45" s="2"/>
      <c r="K45" s="2"/>
      <c r="L45" s="2"/>
      <c r="M45" s="2"/>
      <c r="N45" s="2"/>
      <c r="O45" s="2"/>
      <c r="P45" s="2"/>
      <c r="Q45" s="2"/>
      <c r="R45" s="2"/>
      <c r="S45" s="2"/>
      <c r="T45" s="2"/>
      <c r="U45" s="2"/>
      <c r="V45" s="2"/>
      <c r="W45" s="2"/>
      <c r="X45" s="2"/>
      <c r="Y45" s="2"/>
      <c r="Z45" s="2"/>
    </row>
    <row r="46" spans="1:26" x14ac:dyDescent="0.55000000000000004">
      <c r="A46" s="2"/>
      <c r="B46" s="2"/>
      <c r="C46" s="2"/>
      <c r="D46" s="187" t="s">
        <v>77</v>
      </c>
      <c r="E46" s="102" t="s">
        <v>223</v>
      </c>
      <c r="F46" s="2"/>
      <c r="G46" s="2"/>
      <c r="H46" s="2"/>
      <c r="I46" s="2"/>
      <c r="J46" s="2"/>
      <c r="K46" s="2"/>
      <c r="L46" s="2"/>
      <c r="M46" s="2"/>
      <c r="N46" s="2"/>
      <c r="O46" s="2"/>
      <c r="P46" s="2"/>
      <c r="Q46" s="2"/>
      <c r="R46" s="2"/>
      <c r="S46" s="2"/>
      <c r="T46" s="2"/>
      <c r="U46" s="2"/>
      <c r="V46" s="2"/>
      <c r="W46" s="2"/>
      <c r="X46" s="2"/>
      <c r="Y46" s="2"/>
      <c r="Z46" s="2"/>
    </row>
    <row r="47" spans="1:26" x14ac:dyDescent="0.55000000000000004">
      <c r="A47" s="2"/>
      <c r="B47" s="187" t="s">
        <v>240</v>
      </c>
      <c r="C47" s="2"/>
      <c r="D47" s="2"/>
      <c r="E47" s="2"/>
      <c r="F47" s="2"/>
      <c r="G47" s="2"/>
      <c r="H47" s="2"/>
      <c r="I47" s="2"/>
      <c r="J47" s="2"/>
      <c r="K47" s="2"/>
      <c r="L47" s="2"/>
      <c r="M47" s="2"/>
      <c r="N47" s="2"/>
      <c r="O47" s="2"/>
      <c r="P47" s="2"/>
      <c r="Q47" s="2"/>
      <c r="R47" s="2"/>
      <c r="S47" s="2"/>
      <c r="T47" s="2"/>
      <c r="U47" s="2"/>
      <c r="V47" s="2"/>
      <c r="W47" s="2"/>
      <c r="X47" s="2"/>
      <c r="Y47" s="2"/>
      <c r="Z47" s="2"/>
    </row>
    <row r="48" spans="1:26" x14ac:dyDescent="0.55000000000000004">
      <c r="A48" s="2"/>
      <c r="B48" s="2"/>
      <c r="C48" s="23"/>
      <c r="D48" s="187" t="s">
        <v>77</v>
      </c>
      <c r="E48" s="102" t="s">
        <v>224</v>
      </c>
      <c r="F48" s="2"/>
      <c r="G48" s="2"/>
      <c r="H48" s="2"/>
      <c r="I48" s="2"/>
      <c r="J48" s="2"/>
      <c r="K48" s="2"/>
      <c r="L48" s="2"/>
      <c r="M48" s="2"/>
      <c r="N48" s="2"/>
      <c r="O48" s="2"/>
      <c r="P48" s="2"/>
      <c r="Q48" s="2"/>
      <c r="R48" s="2"/>
      <c r="S48" s="2"/>
      <c r="T48" s="2"/>
      <c r="U48" s="2"/>
      <c r="V48" s="2"/>
      <c r="W48" s="2"/>
      <c r="X48" s="2"/>
      <c r="Y48" s="2"/>
      <c r="Z48" s="2"/>
    </row>
  </sheetData>
  <mergeCells count="13">
    <mergeCell ref="U18:Y18"/>
    <mergeCell ref="AA18:AD18"/>
    <mergeCell ref="E21:U24"/>
    <mergeCell ref="A1:Z1"/>
    <mergeCell ref="T4:AD4"/>
    <mergeCell ref="T5:AD5"/>
    <mergeCell ref="T6:AD6"/>
    <mergeCell ref="T3:AD3"/>
    <mergeCell ref="T7:AD7"/>
    <mergeCell ref="A18:C18"/>
    <mergeCell ref="E18:G18"/>
    <mergeCell ref="I18:M18"/>
    <mergeCell ref="O18:S18"/>
  </mergeCells>
  <phoneticPr fontId="3"/>
  <conditionalFormatting sqref="E20:U24">
    <cfRule type="expression" dxfId="14" priority="54">
      <formula>#REF!="☑"</formula>
    </cfRule>
  </conditionalFormatting>
  <conditionalFormatting sqref="I16:M18">
    <cfRule type="expression" dxfId="13" priority="3">
      <formula>$S$10=1</formula>
    </cfRule>
  </conditionalFormatting>
  <conditionalFormatting sqref="O16:S18">
    <cfRule type="expression" dxfId="12" priority="2">
      <formula>$S$10=1</formula>
    </cfRule>
  </conditionalFormatting>
  <conditionalFormatting sqref="S10">
    <cfRule type="expression" dxfId="11" priority="6">
      <formula>$S$9=2</formula>
    </cfRule>
  </conditionalFormatting>
  <conditionalFormatting sqref="U16:Y18">
    <cfRule type="expression" dxfId="10" priority="1">
      <formula>$S$10=1</formula>
    </cfRule>
  </conditionalFormatting>
  <dataValidations disablePrompts="1" count="1">
    <dataValidation type="list" allowBlank="1" showInputMessage="1" showErrorMessage="1" sqref="P17 V17 Q11 T11 J17" xr:uid="{6D8E24FE-7231-48A5-BB3A-82A5E257B656}">
      <formula1>"□,☑"</formula1>
    </dataValidation>
  </dataValidations>
  <hyperlinks>
    <hyperlink ref="E44" r:id="rId1" display="https://www.ibm.com/downloads/cas/4N9YZWGZ" xr:uid="{F7BCF6E5-4C1C-4495-9041-0229C8B7DBE6}"/>
    <hyperlink ref="E46" r:id="rId2" location="/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SG93LXRv%252Flf06978ce7-6d4f-4861-bcab-759ac291e028//" display="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SG93LXRv%252Flf06978ce7-6d4f-4861-bcab-759ac291e028//" xr:uid="{64266F5A-CDBC-4C1C-8238-D946B0C0D76D}"/>
    <hyperlink ref="E48" r:id="rId3" location="/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RkFRL1EmQQ%253D%253D%252Flf7cbea1b9-043e-4b9b-a87c-e373822dd2e5//" display="https://ibm.seismic.com/app?ContentId=03492381-384f-4d03-b2e6-652d4723f90a#/doccenter/861ea1fd-99e0-44d7-9135-85412e5c28d1/doc/%252Fdd3359e5f7-a856-a91b-7688-41024b2ac637%252FdfNTY4NmVhOWItY2RkNS04ZWY3LTZkNzItZTQwZjczMWUyMjk1%252CPT0%253D%252CQ3Jvc3MgQnJhbmQ%253D%252FdfNDRmODBlMzMtY2ViMC0zMDI1LTVhNDEtNzg2OTg4MWVmZDBl%252COthers%252FdfOTRiYmU4NTQtNWY4NC03Y2QyLWZjYWUtOGIxYmFmZjkyZThk%252CPT0%253D%252CRkFRL1EmQQ%253D%253D%252Flf7cbea1b9-043e-4b9b-a87c-e373822dd2e5//" xr:uid="{30EE9567-85AA-43B9-8180-DB339AA27811}"/>
  </hyperlinks>
  <pageMargins left="0.2" right="0.2" top="0.75" bottom="0.75" header="0.3" footer="0.3"/>
  <pageSetup paperSize="9" orientation="landscape" verticalDpi="0" r:id="rId4"/>
  <drawing r:id="rId5"/>
  <legacyDrawing r:id="rId6"/>
  <mc:AlternateContent xmlns:mc="http://schemas.openxmlformats.org/markup-compatibility/2006">
    <mc:Choice Requires="x14">
      <controls>
        <mc:AlternateContent xmlns:mc="http://schemas.openxmlformats.org/markup-compatibility/2006">
          <mc:Choice Requires="x14">
            <control shapeId="2051" r:id="rId7" name="いいえ">
              <controlPr defaultSize="0" autoFill="0" autoLine="0" autoPict="0">
                <anchor moveWithCells="1">
                  <from>
                    <xdr:col>14</xdr:col>
                    <xdr:colOff>44450</xdr:colOff>
                    <xdr:row>8</xdr:row>
                    <xdr:rowOff>228600</xdr:rowOff>
                  </from>
                  <to>
                    <xdr:col>16</xdr:col>
                    <xdr:colOff>57150</xdr:colOff>
                    <xdr:row>10</xdr:row>
                    <xdr:rowOff>6350</xdr:rowOff>
                  </to>
                </anchor>
              </controlPr>
            </control>
          </mc:Choice>
        </mc:AlternateContent>
        <mc:AlternateContent xmlns:mc="http://schemas.openxmlformats.org/markup-compatibility/2006">
          <mc:Choice Requires="x14">
            <control shapeId="2054" r:id="rId8" name="はい">
              <controlPr defaultSize="0" autoFill="0" autoLine="0" autoPict="0">
                <anchor moveWithCells="1">
                  <from>
                    <xdr:col>10</xdr:col>
                    <xdr:colOff>196850</xdr:colOff>
                    <xdr:row>8</xdr:row>
                    <xdr:rowOff>228600</xdr:rowOff>
                  </from>
                  <to>
                    <xdr:col>12</xdr:col>
                    <xdr:colOff>203200</xdr:colOff>
                    <xdr:row>9</xdr:row>
                    <xdr:rowOff>234950</xdr:rowOff>
                  </to>
                </anchor>
              </controlPr>
            </control>
          </mc:Choice>
        </mc:AlternateContent>
        <mc:AlternateContent xmlns:mc="http://schemas.openxmlformats.org/markup-compatibility/2006">
          <mc:Choice Requires="x14">
            <control shapeId="2055" r:id="rId9" name="Option Button 7">
              <controlPr defaultSize="0" autoFill="0" autoLine="0" autoPict="0">
                <anchor moveWithCells="1">
                  <from>
                    <xdr:col>31</xdr:col>
                    <xdr:colOff>355600</xdr:colOff>
                    <xdr:row>0</xdr:row>
                    <xdr:rowOff>317500</xdr:rowOff>
                  </from>
                  <to>
                    <xdr:col>33</xdr:col>
                    <xdr:colOff>368300</xdr:colOff>
                    <xdr:row>2</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0670-26FF-47E5-8149-1D1A65280F45}">
  <dimension ref="A1:V34"/>
  <sheetViews>
    <sheetView zoomScale="80" zoomScaleNormal="80" workbookViewId="0">
      <selection activeCell="E14" sqref="E14:H14"/>
    </sheetView>
  </sheetViews>
  <sheetFormatPr defaultColWidth="9" defaultRowHeight="16" x14ac:dyDescent="0.55000000000000004"/>
  <cols>
    <col min="1" max="16" width="5.58203125" style="2" customWidth="1"/>
    <col min="17" max="17" width="1.9140625" style="2" customWidth="1"/>
    <col min="18" max="18" width="11.1640625" style="2" customWidth="1"/>
    <col min="19" max="19" width="32.6640625" style="2" customWidth="1"/>
    <col min="20" max="20" width="5.58203125" style="2" customWidth="1"/>
    <col min="21" max="22" width="16.6640625" style="2" bestFit="1" customWidth="1"/>
    <col min="23" max="16384" width="9" style="2"/>
  </cols>
  <sheetData>
    <row r="1" spans="1:22" ht="25.5" x14ac:dyDescent="0.55000000000000004">
      <c r="A1" s="137" t="s">
        <v>140</v>
      </c>
      <c r="B1" s="137"/>
      <c r="C1" s="137"/>
      <c r="D1" s="137"/>
      <c r="E1" s="137"/>
      <c r="F1" s="137"/>
      <c r="G1" s="137"/>
      <c r="H1" s="137"/>
      <c r="I1" s="137"/>
      <c r="J1" s="137"/>
      <c r="K1" s="137"/>
      <c r="L1" s="137"/>
      <c r="M1" s="137"/>
      <c r="N1" s="137"/>
      <c r="O1" s="137"/>
      <c r="P1" s="137"/>
    </row>
    <row r="2" spans="1:22" x14ac:dyDescent="0.55000000000000004">
      <c r="A2" s="2" t="s">
        <v>0</v>
      </c>
      <c r="B2" s="2" t="s">
        <v>1</v>
      </c>
    </row>
    <row r="3" spans="1:22" x14ac:dyDescent="0.55000000000000004">
      <c r="B3" s="2" t="s">
        <v>2</v>
      </c>
    </row>
    <row r="4" spans="1:22" x14ac:dyDescent="0.55000000000000004">
      <c r="M4" s="17" t="s">
        <v>94</v>
      </c>
      <c r="N4" s="165" t="str">
        <f>商流通知書!$T$3</f>
        <v>YYYY/MM/DD</v>
      </c>
      <c r="O4" s="165"/>
      <c r="P4" s="165"/>
      <c r="Q4" s="165"/>
      <c r="R4" s="165"/>
      <c r="S4" s="165"/>
    </row>
    <row r="5" spans="1:22" ht="19" x14ac:dyDescent="0.55000000000000004">
      <c r="L5" s="14"/>
      <c r="M5" s="17" t="s">
        <v>65</v>
      </c>
      <c r="N5" s="166" t="str">
        <f>商流通知書!$T$4</f>
        <v>株式会社○○○</v>
      </c>
      <c r="O5" s="166"/>
      <c r="P5" s="166"/>
      <c r="Q5" s="166"/>
      <c r="R5" s="166"/>
      <c r="S5" s="166"/>
    </row>
    <row r="6" spans="1:22" ht="19" x14ac:dyDescent="0.55000000000000004">
      <c r="L6" s="14"/>
      <c r="M6" s="17" t="s">
        <v>66</v>
      </c>
      <c r="N6" s="166" t="str">
        <f>商流通知書!$T$5</f>
        <v>△△△事業部</v>
      </c>
      <c r="O6" s="166"/>
      <c r="P6" s="166"/>
      <c r="Q6" s="166"/>
      <c r="R6" s="166"/>
      <c r="S6" s="166"/>
    </row>
    <row r="7" spans="1:22" ht="19" x14ac:dyDescent="0.55000000000000004">
      <c r="L7" s="14"/>
      <c r="M7" s="17" t="s">
        <v>139</v>
      </c>
      <c r="N7" s="166" t="str">
        <f>商流通知書!$T$6</f>
        <v>サンプル　花子</v>
      </c>
      <c r="O7" s="166"/>
      <c r="P7" s="166"/>
      <c r="Q7" s="166"/>
      <c r="R7" s="166"/>
      <c r="S7" s="166"/>
    </row>
    <row r="8" spans="1:22" ht="19" x14ac:dyDescent="0.55000000000000004">
      <c r="L8" s="14"/>
      <c r="M8" s="17" t="s">
        <v>86</v>
      </c>
      <c r="N8" s="166" t="str">
        <f>商流通知書!$T$7</f>
        <v>xxxx@</v>
      </c>
      <c r="O8" s="166"/>
      <c r="P8" s="166"/>
      <c r="Q8" s="166"/>
      <c r="R8" s="166"/>
      <c r="S8" s="166"/>
    </row>
    <row r="10" spans="1:22" x14ac:dyDescent="0.55000000000000004">
      <c r="B10" s="2" t="s">
        <v>208</v>
      </c>
    </row>
    <row r="11" spans="1:22" x14ac:dyDescent="0.55000000000000004">
      <c r="B11" s="2" t="s">
        <v>207</v>
      </c>
    </row>
    <row r="13" spans="1:22" ht="17.5" x14ac:dyDescent="0.55000000000000004">
      <c r="A13" s="1" t="s">
        <v>3</v>
      </c>
      <c r="J13" s="1" t="s">
        <v>12</v>
      </c>
      <c r="R13" s="1" t="s">
        <v>46</v>
      </c>
    </row>
    <row r="14" spans="1:22" x14ac:dyDescent="0.55000000000000004">
      <c r="A14" s="41" t="s">
        <v>201</v>
      </c>
      <c r="B14" s="42"/>
      <c r="C14" s="42"/>
      <c r="D14" s="43"/>
      <c r="E14" s="156"/>
      <c r="F14" s="157"/>
      <c r="G14" s="157"/>
      <c r="H14" s="158"/>
      <c r="J14" s="2" t="s">
        <v>13</v>
      </c>
      <c r="R14" s="55" t="s">
        <v>33</v>
      </c>
      <c r="S14" s="55" t="s">
        <v>34</v>
      </c>
      <c r="T14" s="50" t="s">
        <v>35</v>
      </c>
      <c r="U14" s="55" t="s">
        <v>37</v>
      </c>
      <c r="V14" s="50" t="s">
        <v>36</v>
      </c>
    </row>
    <row r="15" spans="1:22" x14ac:dyDescent="0.55000000000000004">
      <c r="A15" s="41" t="s">
        <v>38</v>
      </c>
      <c r="B15" s="42"/>
      <c r="C15" s="42"/>
      <c r="D15" s="43"/>
      <c r="E15" s="156" t="str">
        <f>IF(商流通知書!$AA18="","",商流通知書!$AA18)</f>
        <v>必ずご記入ください
※正式企業名を記載ください。</v>
      </c>
      <c r="F15" s="157"/>
      <c r="G15" s="157"/>
      <c r="H15" s="158"/>
      <c r="J15" s="41" t="s">
        <v>41</v>
      </c>
      <c r="K15" s="42"/>
      <c r="L15" s="42"/>
      <c r="M15" s="43"/>
      <c r="N15" s="159"/>
      <c r="O15" s="160"/>
      <c r="P15" s="161"/>
      <c r="R15" s="103"/>
      <c r="S15" s="104"/>
      <c r="T15" s="105"/>
      <c r="U15" s="106"/>
      <c r="V15" s="107"/>
    </row>
    <row r="16" spans="1:22" x14ac:dyDescent="0.55000000000000004">
      <c r="A16" s="44" t="s">
        <v>40</v>
      </c>
      <c r="B16" s="45"/>
      <c r="C16" s="45"/>
      <c r="D16" s="46"/>
      <c r="E16" s="167"/>
      <c r="F16" s="168"/>
      <c r="G16" s="168"/>
      <c r="H16" s="169"/>
      <c r="J16" s="6" t="s">
        <v>14</v>
      </c>
      <c r="K16" s="7"/>
      <c r="L16" s="7"/>
      <c r="M16" s="8"/>
      <c r="N16" s="162" t="str">
        <f>IFERROR(1-N17/N15,"")</f>
        <v/>
      </c>
      <c r="O16" s="163"/>
      <c r="P16" s="164"/>
      <c r="R16" s="103"/>
      <c r="S16" s="104"/>
      <c r="T16" s="105"/>
      <c r="U16" s="106"/>
      <c r="V16" s="107"/>
    </row>
    <row r="17" spans="1:22" x14ac:dyDescent="0.55000000000000004">
      <c r="A17" s="9" t="s">
        <v>4</v>
      </c>
      <c r="B17" s="10"/>
      <c r="C17" s="10"/>
      <c r="D17" s="11"/>
      <c r="E17" s="167"/>
      <c r="F17" s="168"/>
      <c r="G17" s="168"/>
      <c r="H17" s="169"/>
      <c r="J17" s="47" t="s">
        <v>42</v>
      </c>
      <c r="K17" s="48"/>
      <c r="L17" s="48"/>
      <c r="M17" s="49"/>
      <c r="N17" s="159"/>
      <c r="O17" s="160"/>
      <c r="P17" s="161"/>
      <c r="R17" s="103"/>
      <c r="S17" s="104"/>
      <c r="T17" s="105"/>
      <c r="U17" s="106"/>
      <c r="V17" s="107"/>
    </row>
    <row r="18" spans="1:22" x14ac:dyDescent="0.55000000000000004">
      <c r="R18" s="103"/>
      <c r="S18" s="104"/>
      <c r="T18" s="105"/>
      <c r="U18" s="106"/>
      <c r="V18" s="107"/>
    </row>
    <row r="19" spans="1:22" ht="17.5" x14ac:dyDescent="0.55000000000000004">
      <c r="A19" s="1" t="s">
        <v>5</v>
      </c>
      <c r="J19" s="1" t="s">
        <v>15</v>
      </c>
      <c r="R19" s="103"/>
      <c r="S19" s="104"/>
      <c r="T19" s="105"/>
      <c r="U19" s="106"/>
      <c r="V19" s="107"/>
    </row>
    <row r="20" spans="1:22" x14ac:dyDescent="0.55000000000000004">
      <c r="A20" s="3" t="s">
        <v>6</v>
      </c>
      <c r="B20" s="4"/>
      <c r="C20" s="4"/>
      <c r="D20" s="5"/>
      <c r="E20" s="167"/>
      <c r="F20" s="168"/>
      <c r="G20" s="168"/>
      <c r="H20" s="169"/>
      <c r="J20" s="41" t="s">
        <v>43</v>
      </c>
      <c r="K20" s="42"/>
      <c r="L20" s="42"/>
      <c r="M20" s="43"/>
      <c r="N20" s="159"/>
      <c r="O20" s="160"/>
      <c r="P20" s="161"/>
      <c r="R20" s="103"/>
      <c r="S20" s="104"/>
      <c r="T20" s="105"/>
      <c r="U20" s="106"/>
      <c r="V20" s="107"/>
    </row>
    <row r="21" spans="1:22" x14ac:dyDescent="0.55000000000000004">
      <c r="A21" s="6" t="s">
        <v>7</v>
      </c>
      <c r="B21" s="7"/>
      <c r="C21" s="7"/>
      <c r="D21" s="8"/>
      <c r="E21" s="167"/>
      <c r="F21" s="168"/>
      <c r="G21" s="168"/>
      <c r="H21" s="169"/>
      <c r="J21" s="6" t="s">
        <v>16</v>
      </c>
      <c r="K21" s="7"/>
      <c r="L21" s="7"/>
      <c r="M21" s="8"/>
      <c r="N21" s="159">
        <f>N17</f>
        <v>0</v>
      </c>
      <c r="O21" s="160"/>
      <c r="P21" s="161"/>
      <c r="R21" s="103"/>
      <c r="S21" s="104"/>
      <c r="T21" s="105"/>
      <c r="U21" s="106"/>
      <c r="V21" s="107"/>
    </row>
    <row r="22" spans="1:22" x14ac:dyDescent="0.55000000000000004">
      <c r="J22" s="9" t="s">
        <v>17</v>
      </c>
      <c r="K22" s="10"/>
      <c r="L22" s="10"/>
      <c r="M22" s="11"/>
      <c r="N22" s="159">
        <f>N20-N17</f>
        <v>0</v>
      </c>
      <c r="O22" s="160"/>
      <c r="P22" s="161"/>
      <c r="R22" s="103"/>
      <c r="S22" s="104"/>
      <c r="T22" s="105"/>
      <c r="U22" s="106"/>
      <c r="V22" s="107"/>
    </row>
    <row r="23" spans="1:22" ht="17.5" x14ac:dyDescent="0.55000000000000004">
      <c r="A23" s="1" t="s">
        <v>8</v>
      </c>
      <c r="J23" s="9" t="s">
        <v>18</v>
      </c>
      <c r="K23" s="10"/>
      <c r="L23" s="10"/>
      <c r="M23" s="11"/>
      <c r="N23" s="162">
        <f>IF(N20=0,0,N22/N20)</f>
        <v>0</v>
      </c>
      <c r="O23" s="163"/>
      <c r="P23" s="164"/>
      <c r="R23" s="103"/>
      <c r="S23" s="104"/>
      <c r="T23" s="105"/>
      <c r="U23" s="106"/>
      <c r="V23" s="107"/>
    </row>
    <row r="24" spans="1:22" x14ac:dyDescent="0.55000000000000004">
      <c r="A24" s="41" t="s">
        <v>44</v>
      </c>
      <c r="B24" s="42"/>
      <c r="C24" s="42"/>
      <c r="D24" s="43"/>
      <c r="E24" s="167"/>
      <c r="F24" s="168"/>
      <c r="G24" s="168"/>
      <c r="H24" s="169"/>
      <c r="R24" s="103"/>
      <c r="S24" s="104"/>
      <c r="T24" s="105"/>
      <c r="U24" s="106"/>
      <c r="V24" s="107"/>
    </row>
    <row r="25" spans="1:22" x14ac:dyDescent="0.55000000000000004">
      <c r="A25" s="6" t="s">
        <v>9</v>
      </c>
      <c r="B25" s="7"/>
      <c r="C25" s="7"/>
      <c r="D25" s="8"/>
      <c r="E25" s="167"/>
      <c r="F25" s="168"/>
      <c r="G25" s="168"/>
      <c r="H25" s="169"/>
      <c r="R25" s="103"/>
      <c r="S25" s="104"/>
      <c r="T25" s="105"/>
      <c r="U25" s="106"/>
      <c r="V25" s="107"/>
    </row>
    <row r="26" spans="1:22" x14ac:dyDescent="0.55000000000000004">
      <c r="A26" s="12" t="s">
        <v>10</v>
      </c>
      <c r="D26" s="13"/>
      <c r="E26" s="167"/>
      <c r="F26" s="168"/>
      <c r="G26" s="168"/>
      <c r="H26" s="169"/>
      <c r="R26" s="103"/>
      <c r="S26" s="104"/>
      <c r="T26" s="105"/>
      <c r="U26" s="106"/>
      <c r="V26" s="107"/>
    </row>
    <row r="27" spans="1:22" ht="19" x14ac:dyDescent="0.55000000000000004">
      <c r="A27" s="44" t="s">
        <v>192</v>
      </c>
      <c r="B27" s="45"/>
      <c r="C27" s="45"/>
      <c r="D27" s="46"/>
      <c r="E27" s="108" t="s">
        <v>58</v>
      </c>
      <c r="F27" s="109" t="s">
        <v>70</v>
      </c>
      <c r="G27" s="110" t="s">
        <v>58</v>
      </c>
      <c r="H27" s="111" t="s">
        <v>71</v>
      </c>
      <c r="R27" s="103"/>
      <c r="S27" s="104"/>
      <c r="T27" s="105"/>
      <c r="U27" s="106"/>
      <c r="V27" s="107"/>
    </row>
    <row r="28" spans="1:22" ht="19" x14ac:dyDescent="0.65">
      <c r="A28" s="2" t="s">
        <v>195</v>
      </c>
      <c r="E28" s="24"/>
      <c r="F28" s="22"/>
      <c r="G28" s="24"/>
      <c r="P28" s="23" t="s">
        <v>194</v>
      </c>
      <c r="R28" s="103"/>
      <c r="S28" s="104"/>
      <c r="T28" s="105"/>
      <c r="U28" s="106"/>
      <c r="V28" s="107"/>
    </row>
    <row r="29" spans="1:22" x14ac:dyDescent="0.55000000000000004">
      <c r="A29" s="121" t="s">
        <v>193</v>
      </c>
      <c r="R29" s="103"/>
      <c r="S29" s="104"/>
      <c r="T29" s="105"/>
      <c r="U29" s="106"/>
      <c r="V29" s="107"/>
    </row>
    <row r="30" spans="1:22" ht="17.5" x14ac:dyDescent="0.55000000000000004">
      <c r="A30" s="81"/>
      <c r="B30" s="2" t="s">
        <v>216</v>
      </c>
      <c r="C30" s="1"/>
      <c r="R30" s="103"/>
      <c r="S30" s="104"/>
      <c r="T30" s="105"/>
      <c r="U30" s="106"/>
      <c r="V30" s="107"/>
    </row>
    <row r="31" spans="1:22" ht="17.5" x14ac:dyDescent="0.55000000000000004">
      <c r="A31" s="1" t="s">
        <v>11</v>
      </c>
      <c r="R31" s="103"/>
      <c r="S31" s="104"/>
      <c r="T31" s="105"/>
      <c r="U31" s="106"/>
      <c r="V31" s="107"/>
    </row>
    <row r="32" spans="1:22" x14ac:dyDescent="0.55000000000000004">
      <c r="A32" s="41" t="s">
        <v>45</v>
      </c>
      <c r="B32" s="42"/>
      <c r="C32" s="42"/>
      <c r="D32" s="42"/>
      <c r="E32" s="51"/>
      <c r="F32" s="53"/>
      <c r="G32" s="149"/>
      <c r="H32" s="150"/>
      <c r="I32" s="150"/>
      <c r="J32" s="150"/>
      <c r="K32" s="150"/>
      <c r="L32" s="150"/>
      <c r="M32" s="150"/>
      <c r="N32" s="150"/>
      <c r="O32" s="150"/>
      <c r="P32" s="151"/>
      <c r="R32" s="103"/>
      <c r="S32" s="104"/>
      <c r="T32" s="105"/>
      <c r="U32" s="106"/>
      <c r="V32" s="107"/>
    </row>
    <row r="33" spans="1:22" x14ac:dyDescent="0.55000000000000004">
      <c r="A33" s="47"/>
      <c r="B33" s="48"/>
      <c r="C33" s="48"/>
      <c r="D33" s="48"/>
      <c r="E33" s="52"/>
      <c r="F33" s="54"/>
      <c r="G33" s="152"/>
      <c r="H33" s="153"/>
      <c r="I33" s="153"/>
      <c r="J33" s="153"/>
      <c r="K33" s="153"/>
      <c r="L33" s="153"/>
      <c r="M33" s="153"/>
      <c r="N33" s="153"/>
      <c r="O33" s="153"/>
      <c r="P33" s="154"/>
      <c r="R33" s="103"/>
      <c r="S33" s="104"/>
      <c r="T33" s="105"/>
      <c r="U33" s="106"/>
      <c r="V33" s="107"/>
    </row>
    <row r="34" spans="1:22" ht="18" x14ac:dyDescent="0.55000000000000004">
      <c r="A34" s="47" t="s">
        <v>90</v>
      </c>
      <c r="B34" s="48"/>
      <c r="C34" s="48"/>
      <c r="D34" s="48"/>
      <c r="E34" s="48"/>
      <c r="F34" s="49"/>
      <c r="G34" s="6" t="s">
        <v>91</v>
      </c>
      <c r="H34" s="155" t="s">
        <v>92</v>
      </c>
      <c r="I34" s="155"/>
      <c r="J34" s="7" t="s">
        <v>93</v>
      </c>
      <c r="K34" s="7"/>
      <c r="L34" s="7"/>
      <c r="M34" s="7"/>
      <c r="N34" s="7"/>
      <c r="O34" s="69"/>
      <c r="P34" s="70"/>
      <c r="R34" s="103"/>
      <c r="S34" s="104"/>
      <c r="T34" s="105"/>
      <c r="U34" s="106"/>
      <c r="V34" s="107"/>
    </row>
  </sheetData>
  <mergeCells count="24">
    <mergeCell ref="N21:P21"/>
    <mergeCell ref="E25:H25"/>
    <mergeCell ref="E26:H26"/>
    <mergeCell ref="E16:H16"/>
    <mergeCell ref="E17:H17"/>
    <mergeCell ref="E20:H20"/>
    <mergeCell ref="E21:H21"/>
    <mergeCell ref="E24:H24"/>
    <mergeCell ref="G32:P33"/>
    <mergeCell ref="H34:I34"/>
    <mergeCell ref="A1:P1"/>
    <mergeCell ref="E14:H14"/>
    <mergeCell ref="E15:H15"/>
    <mergeCell ref="N17:P17"/>
    <mergeCell ref="N15:P15"/>
    <mergeCell ref="N16:P16"/>
    <mergeCell ref="N22:P22"/>
    <mergeCell ref="N23:P23"/>
    <mergeCell ref="N4:S4"/>
    <mergeCell ref="N5:S5"/>
    <mergeCell ref="N6:S6"/>
    <mergeCell ref="N7:S7"/>
    <mergeCell ref="N8:S8"/>
    <mergeCell ref="N20:P20"/>
  </mergeCells>
  <phoneticPr fontId="3"/>
  <conditionalFormatting sqref="E26:E28 G27:G28">
    <cfRule type="expression" dxfId="9" priority="1">
      <formula>$S$11="☑"</formula>
    </cfRule>
  </conditionalFormatting>
  <dataValidations count="1">
    <dataValidation type="list" allowBlank="1" showInputMessage="1" showErrorMessage="1" sqref="E27:E28 G27:G28" xr:uid="{5CF39EF3-0800-4C00-AB49-30C53F4D98CE}">
      <formula1>"□,☑"</formula1>
    </dataValidation>
  </dataValidations>
  <hyperlinks>
    <hyperlink ref="P28" location="'【GOE案件】IBM 個別商談割引における確認項目'!A1" display="こちら" xr:uid="{243E362D-D9D4-4B12-9E46-95B73914B93F}"/>
    <hyperlink ref="H34:I34" location="商流通知書!A1" display="「商流通知書」" xr:uid="{358045DA-FB2B-4978-8E53-531EC627BF4F}"/>
  </hyperlinks>
  <pageMargins left="0.27" right="0.2"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A114D-B4FA-480E-AD8B-4D1EA0911257}">
  <dimension ref="A1:R40"/>
  <sheetViews>
    <sheetView zoomScale="80" zoomScaleNormal="80" workbookViewId="0">
      <selection activeCell="F14" sqref="F14:I14"/>
    </sheetView>
  </sheetViews>
  <sheetFormatPr defaultColWidth="9" defaultRowHeight="18" x14ac:dyDescent="0.55000000000000004"/>
  <cols>
    <col min="1" max="26" width="5.58203125" style="15" customWidth="1"/>
    <col min="27" max="16384" width="9" style="15"/>
  </cols>
  <sheetData>
    <row r="1" spans="1:18" ht="25.5" x14ac:dyDescent="0.55000000000000004">
      <c r="A1" s="137" t="s">
        <v>19</v>
      </c>
      <c r="B1" s="137"/>
      <c r="C1" s="137"/>
      <c r="D1" s="137"/>
      <c r="E1" s="137"/>
      <c r="F1" s="137"/>
      <c r="G1" s="137"/>
      <c r="H1" s="137"/>
      <c r="I1" s="137"/>
      <c r="J1" s="137"/>
      <c r="K1" s="137"/>
      <c r="L1" s="137"/>
      <c r="M1" s="137"/>
      <c r="N1" s="137"/>
      <c r="O1" s="137"/>
      <c r="P1" s="137"/>
    </row>
    <row r="2" spans="1:18" x14ac:dyDescent="0.55000000000000004">
      <c r="A2" s="2" t="s">
        <v>0</v>
      </c>
      <c r="B2" s="2" t="s">
        <v>1</v>
      </c>
      <c r="C2" s="2"/>
      <c r="D2" s="2"/>
      <c r="E2" s="2"/>
      <c r="F2" s="2"/>
      <c r="G2" s="2"/>
      <c r="H2" s="2"/>
      <c r="I2" s="2"/>
      <c r="J2" s="2"/>
      <c r="K2" s="2"/>
      <c r="L2" s="2"/>
      <c r="M2" s="2"/>
      <c r="N2" s="2"/>
      <c r="O2" s="2"/>
      <c r="P2" s="2"/>
    </row>
    <row r="3" spans="1:18" x14ac:dyDescent="0.55000000000000004">
      <c r="A3" s="2"/>
      <c r="B3" s="2" t="s">
        <v>2</v>
      </c>
      <c r="C3" s="2"/>
      <c r="D3" s="2"/>
      <c r="E3" s="2"/>
      <c r="F3" s="2"/>
      <c r="G3" s="2"/>
      <c r="H3" s="2"/>
      <c r="I3" s="2"/>
      <c r="J3" s="2"/>
      <c r="K3" s="2"/>
      <c r="L3" s="2"/>
      <c r="M3" s="2"/>
      <c r="N3" s="2"/>
      <c r="O3" s="2"/>
      <c r="P3" s="2"/>
    </row>
    <row r="4" spans="1:18" s="2" customFormat="1" ht="19" x14ac:dyDescent="0.55000000000000004">
      <c r="D4" s="14"/>
      <c r="E4" s="17" t="s">
        <v>94</v>
      </c>
      <c r="F4" s="170" t="str">
        <f>商流通知書!$T$3</f>
        <v>YYYY/MM/DD</v>
      </c>
      <c r="G4" s="170"/>
      <c r="H4" s="170"/>
      <c r="I4" s="170"/>
      <c r="J4" s="170"/>
      <c r="K4" s="170"/>
      <c r="L4" s="170"/>
      <c r="M4" s="170"/>
      <c r="N4" s="170"/>
      <c r="O4" s="170"/>
      <c r="P4" s="170"/>
      <c r="Q4" s="68"/>
      <c r="R4" s="68"/>
    </row>
    <row r="5" spans="1:18" s="2" customFormat="1" ht="19" x14ac:dyDescent="0.55000000000000004">
      <c r="D5" s="14"/>
      <c r="E5" s="17" t="s">
        <v>65</v>
      </c>
      <c r="F5" s="171" t="str">
        <f>商流通知書!$T$4</f>
        <v>株式会社○○○</v>
      </c>
      <c r="G5" s="171"/>
      <c r="H5" s="171"/>
      <c r="I5" s="171"/>
      <c r="J5" s="171"/>
      <c r="K5" s="171"/>
      <c r="L5" s="171"/>
      <c r="M5" s="171"/>
      <c r="N5" s="171"/>
      <c r="O5" s="171"/>
      <c r="P5" s="171"/>
      <c r="Q5" s="68"/>
      <c r="R5" s="68"/>
    </row>
    <row r="6" spans="1:18" s="2" customFormat="1" ht="19" x14ac:dyDescent="0.55000000000000004">
      <c r="D6" s="14"/>
      <c r="E6" s="17" t="s">
        <v>66</v>
      </c>
      <c r="F6" s="172" t="str">
        <f>商流通知書!$T$5</f>
        <v>△△△事業部</v>
      </c>
      <c r="G6" s="172"/>
      <c r="H6" s="172"/>
      <c r="I6" s="172"/>
      <c r="J6" s="172"/>
      <c r="K6" s="172"/>
      <c r="L6" s="172"/>
      <c r="M6" s="172"/>
      <c r="N6" s="172"/>
      <c r="O6" s="172"/>
      <c r="P6" s="172"/>
      <c r="Q6" s="68"/>
      <c r="R6" s="68"/>
    </row>
    <row r="7" spans="1:18" s="2" customFormat="1" ht="19" x14ac:dyDescent="0.55000000000000004">
      <c r="D7" s="14"/>
      <c r="E7" s="17" t="s">
        <v>139</v>
      </c>
      <c r="F7" s="172" t="str">
        <f>商流通知書!$T$6</f>
        <v>サンプル　花子</v>
      </c>
      <c r="G7" s="172"/>
      <c r="H7" s="172"/>
      <c r="I7" s="172"/>
      <c r="J7" s="172"/>
      <c r="K7" s="172"/>
      <c r="L7" s="172"/>
      <c r="M7" s="172"/>
      <c r="N7" s="172"/>
      <c r="O7" s="172"/>
      <c r="P7" s="172"/>
    </row>
    <row r="8" spans="1:18" s="2" customFormat="1" ht="19" x14ac:dyDescent="0.55000000000000004">
      <c r="D8" s="14"/>
      <c r="E8" s="17" t="s">
        <v>86</v>
      </c>
      <c r="F8" s="172" t="str">
        <f>商流通知書!$T$7</f>
        <v>xxxx@</v>
      </c>
      <c r="G8" s="172"/>
      <c r="H8" s="172"/>
      <c r="I8" s="172"/>
      <c r="J8" s="172"/>
      <c r="K8" s="172"/>
      <c r="L8" s="172"/>
      <c r="M8" s="172"/>
      <c r="N8" s="172"/>
      <c r="O8" s="172"/>
      <c r="P8" s="172"/>
    </row>
    <row r="9" spans="1:18" s="2" customFormat="1" ht="19" x14ac:dyDescent="0.55000000000000004">
      <c r="D9" s="14"/>
      <c r="E9" s="56"/>
    </row>
    <row r="10" spans="1:18" x14ac:dyDescent="0.55000000000000004">
      <c r="A10" s="2"/>
      <c r="B10" s="2"/>
      <c r="C10" s="2" t="s">
        <v>39</v>
      </c>
      <c r="D10" s="2"/>
      <c r="E10" s="2"/>
      <c r="F10" s="2"/>
      <c r="G10" s="2"/>
      <c r="H10" s="2"/>
      <c r="I10" s="2"/>
      <c r="J10" s="2"/>
      <c r="K10" s="2"/>
      <c r="L10" s="2"/>
      <c r="M10" s="2"/>
      <c r="N10" s="2"/>
      <c r="O10" s="2"/>
      <c r="P10" s="2"/>
    </row>
    <row r="11" spans="1:18" x14ac:dyDescent="0.55000000000000004">
      <c r="A11" s="2"/>
      <c r="B11" s="2"/>
      <c r="C11" s="2" t="s">
        <v>47</v>
      </c>
      <c r="D11" s="2"/>
      <c r="E11" s="2"/>
      <c r="F11" s="2"/>
      <c r="G11" s="2"/>
      <c r="H11" s="2"/>
      <c r="I11" s="2"/>
      <c r="J11" s="2"/>
      <c r="K11" s="2"/>
      <c r="L11" s="2"/>
      <c r="M11" s="2"/>
      <c r="N11" s="2"/>
      <c r="O11" s="2"/>
      <c r="P11" s="2"/>
    </row>
    <row r="12" spans="1:18" x14ac:dyDescent="0.55000000000000004">
      <c r="A12" s="2"/>
      <c r="B12" s="2"/>
      <c r="C12" s="2"/>
      <c r="D12" s="2"/>
      <c r="E12" s="2"/>
      <c r="F12" s="2"/>
      <c r="G12" s="2"/>
      <c r="H12" s="2"/>
      <c r="I12" s="2"/>
      <c r="J12" s="2"/>
      <c r="K12" s="2"/>
      <c r="L12" s="2"/>
      <c r="M12" s="2"/>
      <c r="N12" s="2"/>
      <c r="O12" s="2"/>
      <c r="P12" s="2"/>
    </row>
    <row r="13" spans="1:18" x14ac:dyDescent="0.55000000000000004">
      <c r="A13" s="2" t="s">
        <v>3</v>
      </c>
      <c r="B13" s="2"/>
      <c r="C13" s="2"/>
      <c r="D13" s="2"/>
      <c r="E13" s="2"/>
      <c r="F13" s="2"/>
      <c r="G13" s="2"/>
      <c r="H13" s="2"/>
      <c r="I13" s="2"/>
      <c r="J13" s="2"/>
      <c r="K13" s="2" t="s">
        <v>30</v>
      </c>
      <c r="L13" s="2"/>
      <c r="M13" s="2"/>
      <c r="N13" s="2"/>
      <c r="O13" s="2"/>
      <c r="P13" s="2"/>
    </row>
    <row r="14" spans="1:18" x14ac:dyDescent="0.55000000000000004">
      <c r="A14" s="29" t="s">
        <v>202</v>
      </c>
      <c r="B14" s="30"/>
      <c r="C14" s="30"/>
      <c r="D14" s="30"/>
      <c r="E14" s="31"/>
      <c r="F14" s="167"/>
      <c r="G14" s="168"/>
      <c r="H14" s="168"/>
      <c r="I14" s="169"/>
      <c r="J14" s="2"/>
      <c r="K14" s="2" t="s">
        <v>31</v>
      </c>
      <c r="L14" s="2"/>
      <c r="M14" s="2"/>
      <c r="N14" s="2"/>
      <c r="O14" s="2"/>
      <c r="P14" s="2"/>
    </row>
    <row r="15" spans="1:18" x14ac:dyDescent="0.55000000000000004">
      <c r="A15" s="32" t="s">
        <v>48</v>
      </c>
      <c r="B15" s="33"/>
      <c r="C15" s="33"/>
      <c r="D15" s="33"/>
      <c r="E15" s="34"/>
      <c r="F15" s="167"/>
      <c r="G15" s="168"/>
      <c r="H15" s="168"/>
      <c r="I15" s="169"/>
      <c r="J15" s="2"/>
      <c r="K15" s="32" t="s">
        <v>53</v>
      </c>
      <c r="L15" s="33"/>
      <c r="M15" s="34"/>
      <c r="N15" s="159"/>
      <c r="O15" s="160"/>
      <c r="P15" s="161"/>
    </row>
    <row r="16" spans="1:18" ht="19" x14ac:dyDescent="0.55000000000000004">
      <c r="A16" s="35" t="s">
        <v>191</v>
      </c>
      <c r="B16" s="36"/>
      <c r="C16" s="36"/>
      <c r="D16" s="36"/>
      <c r="E16" s="37"/>
      <c r="F16" s="112" t="s">
        <v>58</v>
      </c>
      <c r="G16" s="113" t="s">
        <v>70</v>
      </c>
      <c r="H16" s="112" t="s">
        <v>58</v>
      </c>
      <c r="I16" s="114" t="s">
        <v>71</v>
      </c>
      <c r="J16" s="2"/>
      <c r="K16" s="2"/>
      <c r="L16" s="2"/>
      <c r="M16" s="2"/>
      <c r="N16" s="2"/>
      <c r="O16" s="2"/>
      <c r="P16" s="2"/>
    </row>
    <row r="17" spans="1:16" x14ac:dyDescent="0.55000000000000004">
      <c r="A17" s="32" t="s">
        <v>49</v>
      </c>
      <c r="B17" s="33"/>
      <c r="C17" s="33"/>
      <c r="D17" s="33"/>
      <c r="E17" s="34"/>
      <c r="F17" s="181" t="str">
        <f>商流通知書!$AA18</f>
        <v>必ずご記入ください
※正式企業名を記載ください。</v>
      </c>
      <c r="G17" s="182"/>
      <c r="H17" s="182"/>
      <c r="I17" s="183"/>
      <c r="J17" s="2"/>
      <c r="K17" s="2" t="s">
        <v>32</v>
      </c>
      <c r="L17" s="2"/>
      <c r="M17" s="2"/>
      <c r="N17" s="2"/>
      <c r="O17" s="2"/>
      <c r="P17" s="2"/>
    </row>
    <row r="18" spans="1:16" x14ac:dyDescent="0.55000000000000004">
      <c r="A18" s="12" t="s">
        <v>20</v>
      </c>
      <c r="B18" s="2"/>
      <c r="C18" s="2"/>
      <c r="D18" s="2"/>
      <c r="E18" s="13"/>
      <c r="F18" s="167"/>
      <c r="G18" s="168"/>
      <c r="H18" s="168"/>
      <c r="I18" s="169"/>
      <c r="J18" s="2"/>
      <c r="K18" s="32" t="s">
        <v>43</v>
      </c>
      <c r="L18" s="33"/>
      <c r="M18" s="34"/>
      <c r="N18" s="159"/>
      <c r="O18" s="160"/>
      <c r="P18" s="161"/>
    </row>
    <row r="19" spans="1:16" x14ac:dyDescent="0.55000000000000004">
      <c r="A19" s="32" t="s">
        <v>40</v>
      </c>
      <c r="B19" s="33"/>
      <c r="C19" s="33"/>
      <c r="D19" s="33"/>
      <c r="E19" s="34"/>
      <c r="F19" s="167"/>
      <c r="G19" s="168"/>
      <c r="H19" s="168"/>
      <c r="I19" s="169"/>
      <c r="J19" s="2"/>
      <c r="K19" s="120" t="s">
        <v>210</v>
      </c>
      <c r="L19" s="2"/>
      <c r="M19" s="2"/>
      <c r="N19" s="2"/>
      <c r="O19" s="2"/>
      <c r="P19" s="2"/>
    </row>
    <row r="20" spans="1:16" x14ac:dyDescent="0.55000000000000004">
      <c r="A20" s="9" t="s">
        <v>4</v>
      </c>
      <c r="B20" s="10"/>
      <c r="C20" s="10"/>
      <c r="D20" s="10"/>
      <c r="E20" s="11"/>
      <c r="F20" s="167"/>
      <c r="G20" s="168"/>
      <c r="H20" s="168"/>
      <c r="I20" s="169"/>
      <c r="J20" s="2"/>
      <c r="K20" s="120"/>
      <c r="L20" s="2"/>
      <c r="M20" s="2"/>
      <c r="N20" s="2"/>
      <c r="O20" s="2"/>
      <c r="P20" s="2"/>
    </row>
    <row r="21" spans="1:16" x14ac:dyDescent="0.55000000000000004">
      <c r="A21" s="2" t="s">
        <v>209</v>
      </c>
      <c r="B21" s="2"/>
      <c r="C21" s="2"/>
      <c r="D21" s="2"/>
      <c r="E21" s="2"/>
      <c r="F21" s="119"/>
      <c r="G21" s="119"/>
      <c r="H21" s="119"/>
      <c r="I21" s="119"/>
      <c r="J21" s="2"/>
      <c r="K21" s="2"/>
      <c r="L21" s="2"/>
      <c r="M21" s="2"/>
      <c r="N21" s="2"/>
      <c r="O21" s="2"/>
      <c r="P21" s="2"/>
    </row>
    <row r="22" spans="1:16" x14ac:dyDescent="0.55000000000000004">
      <c r="A22" s="2" t="s">
        <v>196</v>
      </c>
      <c r="B22" s="2"/>
      <c r="C22" s="2"/>
      <c r="D22" s="2"/>
      <c r="E22" s="2"/>
      <c r="F22" s="2"/>
      <c r="G22" s="2"/>
      <c r="H22" s="2"/>
      <c r="I22" s="2"/>
      <c r="J22" s="2"/>
      <c r="K22" s="2"/>
      <c r="L22" s="2"/>
      <c r="M22" s="2"/>
      <c r="N22" s="2"/>
      <c r="O22" s="2"/>
      <c r="P22" s="23" t="s">
        <v>88</v>
      </c>
    </row>
    <row r="23" spans="1:16" x14ac:dyDescent="0.55000000000000004">
      <c r="A23" s="2" t="s">
        <v>215</v>
      </c>
      <c r="B23" s="2"/>
      <c r="C23" s="2"/>
      <c r="D23" s="2"/>
      <c r="E23" s="2"/>
      <c r="F23" s="2"/>
      <c r="G23" s="2"/>
      <c r="H23" s="2"/>
      <c r="I23" s="2"/>
      <c r="J23" s="2"/>
      <c r="K23" s="2"/>
      <c r="L23" s="2"/>
      <c r="M23" s="2"/>
      <c r="N23" s="2"/>
      <c r="O23" s="2"/>
      <c r="P23" s="2"/>
    </row>
    <row r="24" spans="1:16" x14ac:dyDescent="0.55000000000000004">
      <c r="A24" s="2" t="s">
        <v>21</v>
      </c>
      <c r="B24" s="2"/>
      <c r="C24" s="2"/>
      <c r="D24" s="2"/>
      <c r="E24" s="2"/>
      <c r="F24" s="2"/>
      <c r="G24" s="2"/>
      <c r="H24" s="2"/>
      <c r="I24" s="2"/>
      <c r="J24" s="2"/>
      <c r="K24" s="2"/>
      <c r="L24" s="2"/>
      <c r="M24" s="2"/>
      <c r="N24" s="2"/>
      <c r="O24" s="2"/>
      <c r="P24" s="2"/>
    </row>
    <row r="25" spans="1:16" x14ac:dyDescent="0.55000000000000004">
      <c r="A25" s="29" t="s">
        <v>50</v>
      </c>
      <c r="B25" s="30"/>
      <c r="C25" s="30"/>
      <c r="D25" s="30"/>
      <c r="E25" s="31"/>
      <c r="F25" s="167"/>
      <c r="G25" s="168"/>
      <c r="H25" s="168"/>
      <c r="I25" s="169"/>
      <c r="J25" s="2"/>
      <c r="K25" s="2"/>
      <c r="L25" s="2"/>
      <c r="M25" s="2"/>
      <c r="N25" s="2"/>
      <c r="O25" s="2"/>
      <c r="P25" s="2"/>
    </row>
    <row r="26" spans="1:16" x14ac:dyDescent="0.55000000000000004">
      <c r="A26" s="32" t="s">
        <v>51</v>
      </c>
      <c r="B26" s="33"/>
      <c r="C26" s="33"/>
      <c r="D26" s="33"/>
      <c r="E26" s="34"/>
      <c r="F26" s="167"/>
      <c r="G26" s="168"/>
      <c r="H26" s="168"/>
      <c r="I26" s="169"/>
      <c r="J26" s="2"/>
      <c r="K26" s="2"/>
      <c r="L26" s="2"/>
      <c r="M26" s="2"/>
      <c r="N26" s="2"/>
      <c r="O26" s="2"/>
      <c r="P26" s="2"/>
    </row>
    <row r="27" spans="1:16" x14ac:dyDescent="0.55000000000000004">
      <c r="A27" s="38" t="s">
        <v>52</v>
      </c>
      <c r="B27" s="39"/>
      <c r="C27" s="39"/>
      <c r="D27" s="39"/>
      <c r="E27" s="40"/>
      <c r="F27" s="167"/>
      <c r="G27" s="168"/>
      <c r="H27" s="168"/>
      <c r="I27" s="169"/>
      <c r="J27" s="2"/>
      <c r="K27" s="2"/>
      <c r="L27" s="2"/>
      <c r="M27" s="2"/>
      <c r="N27" s="2"/>
      <c r="O27" s="2"/>
      <c r="P27" s="2"/>
    </row>
    <row r="28" spans="1:16" x14ac:dyDescent="0.55000000000000004">
      <c r="A28" s="2"/>
      <c r="B28" s="2"/>
      <c r="C28" s="2"/>
      <c r="D28" s="2"/>
      <c r="E28" s="2"/>
      <c r="F28" s="2"/>
      <c r="G28" s="2"/>
      <c r="H28" s="2"/>
      <c r="I28" s="2"/>
      <c r="J28" s="2"/>
      <c r="K28" s="2"/>
      <c r="L28" s="2"/>
      <c r="M28" s="2"/>
      <c r="N28" s="2"/>
      <c r="O28" s="2"/>
      <c r="P28" s="2"/>
    </row>
    <row r="29" spans="1:16" x14ac:dyDescent="0.55000000000000004">
      <c r="A29" s="2" t="s">
        <v>22</v>
      </c>
      <c r="B29" s="2"/>
      <c r="C29" s="2"/>
      <c r="D29" s="2"/>
      <c r="E29" s="2"/>
      <c r="F29" s="2"/>
      <c r="G29" s="2"/>
      <c r="H29" s="2"/>
      <c r="I29" s="2"/>
      <c r="J29" s="2"/>
      <c r="K29" s="2"/>
      <c r="L29" s="2"/>
      <c r="M29" s="2"/>
      <c r="N29" s="2"/>
      <c r="O29" s="2"/>
      <c r="P29" s="2"/>
    </row>
    <row r="30" spans="1:16" x14ac:dyDescent="0.55000000000000004">
      <c r="A30" s="178" t="s">
        <v>68</v>
      </c>
      <c r="B30" s="179"/>
      <c r="C30" s="179"/>
      <c r="D30" s="179"/>
      <c r="E30" s="179"/>
      <c r="F30" s="179"/>
      <c r="G30" s="180"/>
      <c r="H30" s="178" t="s">
        <v>69</v>
      </c>
      <c r="I30" s="179"/>
      <c r="J30" s="179"/>
      <c r="K30" s="179"/>
      <c r="L30" s="179"/>
      <c r="M30" s="179"/>
      <c r="N30" s="179"/>
      <c r="O30" s="179"/>
      <c r="P30" s="180"/>
    </row>
    <row r="31" spans="1:16" ht="22.5" customHeight="1" x14ac:dyDescent="0.55000000000000004">
      <c r="A31" s="29" t="s">
        <v>54</v>
      </c>
      <c r="B31" s="30"/>
      <c r="C31" s="30"/>
      <c r="D31" s="30"/>
      <c r="E31" s="30"/>
      <c r="F31" s="30"/>
      <c r="G31" s="30"/>
      <c r="H31" s="167"/>
      <c r="I31" s="168"/>
      <c r="J31" s="168"/>
      <c r="K31" s="168"/>
      <c r="L31" s="168"/>
      <c r="M31" s="168"/>
      <c r="N31" s="168"/>
      <c r="O31" s="168"/>
      <c r="P31" s="169"/>
    </row>
    <row r="32" spans="1:16" ht="41.25" customHeight="1" x14ac:dyDescent="0.55000000000000004">
      <c r="A32" s="173" t="s">
        <v>55</v>
      </c>
      <c r="B32" s="174"/>
      <c r="C32" s="174"/>
      <c r="D32" s="174"/>
      <c r="E32" s="174"/>
      <c r="F32" s="174"/>
      <c r="G32" s="174"/>
      <c r="H32" s="167"/>
      <c r="I32" s="168"/>
      <c r="J32" s="168"/>
      <c r="K32" s="168"/>
      <c r="L32" s="168"/>
      <c r="M32" s="168"/>
      <c r="N32" s="168"/>
      <c r="O32" s="168"/>
      <c r="P32" s="169"/>
    </row>
    <row r="33" spans="1:16" x14ac:dyDescent="0.55000000000000004">
      <c r="A33" s="12" t="s">
        <v>23</v>
      </c>
      <c r="B33" s="2"/>
      <c r="C33" s="2"/>
      <c r="D33" s="2"/>
      <c r="E33" s="2"/>
      <c r="F33" s="2"/>
      <c r="G33" s="2"/>
      <c r="H33" s="167"/>
      <c r="I33" s="168"/>
      <c r="J33" s="168"/>
      <c r="K33" s="168"/>
      <c r="L33" s="168"/>
      <c r="M33" s="168"/>
      <c r="N33" s="168"/>
      <c r="O33" s="168"/>
      <c r="P33" s="169"/>
    </row>
    <row r="34" spans="1:16" ht="32.25" customHeight="1" x14ac:dyDescent="0.55000000000000004">
      <c r="A34" s="175" t="s">
        <v>24</v>
      </c>
      <c r="B34" s="176"/>
      <c r="C34" s="176"/>
      <c r="D34" s="176"/>
      <c r="E34" s="176"/>
      <c r="F34" s="176"/>
      <c r="G34" s="176"/>
      <c r="H34" s="167"/>
      <c r="I34" s="168"/>
      <c r="J34" s="168"/>
      <c r="K34" s="168"/>
      <c r="L34" s="168"/>
      <c r="M34" s="168"/>
      <c r="N34" s="168"/>
      <c r="O34" s="168"/>
      <c r="P34" s="169"/>
    </row>
    <row r="35" spans="1:16" x14ac:dyDescent="0.55000000000000004">
      <c r="A35" s="12" t="s">
        <v>25</v>
      </c>
      <c r="B35" s="2"/>
      <c r="C35" s="2"/>
      <c r="D35" s="2"/>
      <c r="E35" s="2"/>
      <c r="F35" s="2"/>
      <c r="G35" s="2"/>
      <c r="H35" s="167"/>
      <c r="I35" s="168"/>
      <c r="J35" s="168"/>
      <c r="K35" s="168"/>
      <c r="L35" s="168"/>
      <c r="M35" s="168"/>
      <c r="N35" s="168"/>
      <c r="O35" s="168"/>
      <c r="P35" s="169"/>
    </row>
    <row r="36" spans="1:16" x14ac:dyDescent="0.55000000000000004">
      <c r="A36" s="6" t="s">
        <v>26</v>
      </c>
      <c r="B36" s="7"/>
      <c r="C36" s="7"/>
      <c r="D36" s="7"/>
      <c r="E36" s="7"/>
      <c r="F36" s="7"/>
      <c r="G36" s="7"/>
      <c r="H36" s="167"/>
      <c r="I36" s="168"/>
      <c r="J36" s="168"/>
      <c r="K36" s="168"/>
      <c r="L36" s="168"/>
      <c r="M36" s="168"/>
      <c r="N36" s="168"/>
      <c r="O36" s="168"/>
      <c r="P36" s="169"/>
    </row>
    <row r="37" spans="1:16" x14ac:dyDescent="0.55000000000000004">
      <c r="A37" s="12" t="s">
        <v>27</v>
      </c>
      <c r="B37" s="2"/>
      <c r="C37" s="2"/>
      <c r="D37" s="2"/>
      <c r="E37" s="2"/>
      <c r="F37" s="2"/>
      <c r="G37" s="2"/>
      <c r="H37" s="167"/>
      <c r="I37" s="168"/>
      <c r="J37" s="168"/>
      <c r="K37" s="168"/>
      <c r="L37" s="168"/>
      <c r="M37" s="168"/>
      <c r="N37" s="168"/>
      <c r="O37" s="168"/>
      <c r="P37" s="169"/>
    </row>
    <row r="38" spans="1:16" x14ac:dyDescent="0.55000000000000004">
      <c r="A38" s="6" t="s">
        <v>28</v>
      </c>
      <c r="B38" s="7"/>
      <c r="C38" s="7"/>
      <c r="D38" s="7"/>
      <c r="E38" s="7"/>
      <c r="F38" s="7"/>
      <c r="G38" s="7"/>
      <c r="H38" s="167"/>
      <c r="I38" s="168"/>
      <c r="J38" s="168"/>
      <c r="K38" s="168"/>
      <c r="L38" s="168"/>
      <c r="M38" s="168"/>
      <c r="N38" s="168"/>
      <c r="O38" s="168"/>
      <c r="P38" s="169"/>
    </row>
    <row r="39" spans="1:16" x14ac:dyDescent="0.55000000000000004">
      <c r="A39" s="35" t="s">
        <v>56</v>
      </c>
      <c r="B39" s="36"/>
      <c r="C39" s="36"/>
      <c r="D39" s="36"/>
      <c r="E39" s="36"/>
      <c r="F39" s="36"/>
      <c r="G39" s="36"/>
      <c r="H39" s="103" t="s">
        <v>91</v>
      </c>
      <c r="I39" s="184" t="s">
        <v>92</v>
      </c>
      <c r="J39" s="184"/>
      <c r="K39" s="115" t="s">
        <v>93</v>
      </c>
      <c r="L39" s="115"/>
      <c r="M39" s="115"/>
      <c r="N39" s="115"/>
      <c r="O39" s="115"/>
      <c r="P39" s="111"/>
    </row>
    <row r="40" spans="1:16" ht="33" customHeight="1" x14ac:dyDescent="0.55000000000000004">
      <c r="A40" s="175" t="s">
        <v>29</v>
      </c>
      <c r="B40" s="176"/>
      <c r="C40" s="176"/>
      <c r="D40" s="176"/>
      <c r="E40" s="176"/>
      <c r="F40" s="176"/>
      <c r="G40" s="177"/>
      <c r="H40" s="167"/>
      <c r="I40" s="168"/>
      <c r="J40" s="168"/>
      <c r="K40" s="168"/>
      <c r="L40" s="168"/>
      <c r="M40" s="168"/>
      <c r="N40" s="168"/>
      <c r="O40" s="168"/>
      <c r="P40" s="169"/>
    </row>
  </sheetData>
  <sheetProtection algorithmName="SHA-512" hashValue="5/FS3roFPxayye5uRJUQCOZc8nmiNudCuHUpYwdu7kiyuVmOvmn2H4jZCXOeDgJPwXy/tKCVKufr6wMRkcKLrQ==" saltValue="9a7+rt2VFfT1LK8LMjrQRg==" spinCount="100000" sheet="1" objects="1" scenarios="1"/>
  <mergeCells count="32">
    <mergeCell ref="H31:P31"/>
    <mergeCell ref="H32:P32"/>
    <mergeCell ref="H33:P33"/>
    <mergeCell ref="H34:P34"/>
    <mergeCell ref="H40:P40"/>
    <mergeCell ref="H35:P35"/>
    <mergeCell ref="H36:P36"/>
    <mergeCell ref="H37:P37"/>
    <mergeCell ref="H38:P38"/>
    <mergeCell ref="I39:J39"/>
    <mergeCell ref="A1:P1"/>
    <mergeCell ref="A32:G32"/>
    <mergeCell ref="A34:G34"/>
    <mergeCell ref="A40:G40"/>
    <mergeCell ref="A30:G30"/>
    <mergeCell ref="H30:P30"/>
    <mergeCell ref="F14:I14"/>
    <mergeCell ref="F15:I15"/>
    <mergeCell ref="F17:I17"/>
    <mergeCell ref="F18:I18"/>
    <mergeCell ref="F19:I19"/>
    <mergeCell ref="F20:I20"/>
    <mergeCell ref="F25:I25"/>
    <mergeCell ref="F26:I26"/>
    <mergeCell ref="F27:I27"/>
    <mergeCell ref="N15:P15"/>
    <mergeCell ref="N18:P18"/>
    <mergeCell ref="F4:P4"/>
    <mergeCell ref="F5:P5"/>
    <mergeCell ref="F6:P6"/>
    <mergeCell ref="F7:P7"/>
    <mergeCell ref="F8:P8"/>
  </mergeCells>
  <phoneticPr fontId="3"/>
  <conditionalFormatting sqref="F16">
    <cfRule type="expression" dxfId="8" priority="2">
      <formula>$T$11="☑"</formula>
    </cfRule>
  </conditionalFormatting>
  <conditionalFormatting sqref="H16">
    <cfRule type="expression" dxfId="7" priority="1">
      <formula>$T$11="☑"</formula>
    </cfRule>
  </conditionalFormatting>
  <dataValidations count="1">
    <dataValidation type="list" allowBlank="1" showInputMessage="1" showErrorMessage="1" sqref="F16 H16" xr:uid="{6B20CDBB-539F-4A1B-84F0-43186C8A7F15}">
      <formula1>"□,☑"</formula1>
    </dataValidation>
  </dataValidations>
  <hyperlinks>
    <hyperlink ref="G16" location="'【GOE案件】IBM 個別商談割引における確認項目'!A1" display="はい" xr:uid="{335F3101-414F-4C76-91A8-5395A9891564}"/>
    <hyperlink ref="P22" location="'【GOE案件】IBM 個別商談割引における確認項目'!A1" display="こちら" xr:uid="{8F03954A-4750-46BD-A06A-D8A8B732A575}"/>
    <hyperlink ref="I39:J39" location="商流通知書!A1" display="「商流通知書」" xr:uid="{D347E93D-1664-44BB-AEE3-74613A9834D6}"/>
  </hyperlinks>
  <pageMargins left="0.2" right="0.2" top="0.35" bottom="0.28999999999999998" header="0.32"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1070-74AD-46BE-A17E-D3FE94E58451}">
  <dimension ref="A1:M22"/>
  <sheetViews>
    <sheetView showZeros="0" topLeftCell="A8" zoomScale="80" zoomScaleNormal="80" workbookViewId="0">
      <selection activeCell="C17" sqref="C17"/>
    </sheetView>
  </sheetViews>
  <sheetFormatPr defaultColWidth="9" defaultRowHeight="16" x14ac:dyDescent="0.55000000000000004"/>
  <cols>
    <col min="1" max="1" width="3.1640625" style="2" customWidth="1"/>
    <col min="2" max="2" width="53.58203125" style="2" customWidth="1"/>
    <col min="3" max="4" width="5.08203125" style="2" customWidth="1"/>
    <col min="5" max="5" width="66.1640625" style="2" customWidth="1"/>
    <col min="6" max="6" width="48.6640625" style="2" customWidth="1"/>
    <col min="7" max="16384" width="9" style="2"/>
  </cols>
  <sheetData>
    <row r="1" spans="1:13" ht="25.5" x14ac:dyDescent="0.55000000000000004">
      <c r="A1" s="137" t="s">
        <v>89</v>
      </c>
      <c r="B1" s="137"/>
      <c r="C1" s="137"/>
      <c r="D1" s="137"/>
      <c r="E1" s="137"/>
    </row>
    <row r="3" spans="1:13" x14ac:dyDescent="0.55000000000000004">
      <c r="B3" s="2" t="s">
        <v>64</v>
      </c>
    </row>
    <row r="5" spans="1:13" x14ac:dyDescent="0.55000000000000004">
      <c r="B5" s="71" t="str">
        <f>IF('IBM System製品 特価申請記入シート'!$F$17="",'IBM PA 特価申請記入シート'!$E$14,'IBM System製品 特価申請記入シート'!$F$17)</f>
        <v>必ずご記入ください
※正式企業名を記載ください。</v>
      </c>
      <c r="C5" s="2" t="s">
        <v>87</v>
      </c>
    </row>
    <row r="6" spans="1:13" x14ac:dyDescent="0.55000000000000004">
      <c r="B6" s="16" t="s">
        <v>85</v>
      </c>
    </row>
    <row r="7" spans="1:13" x14ac:dyDescent="0.55000000000000004">
      <c r="B7" s="16" t="s">
        <v>84</v>
      </c>
    </row>
    <row r="8" spans="1:13" x14ac:dyDescent="0.55000000000000004">
      <c r="B8" s="17" t="s">
        <v>94</v>
      </c>
      <c r="C8" s="165" t="str">
        <f>商流通知書!$T$3</f>
        <v>YYYY/MM/DD</v>
      </c>
      <c r="D8" s="165"/>
      <c r="E8" s="165"/>
      <c r="F8" s="73"/>
      <c r="G8" s="73"/>
      <c r="H8" s="73"/>
      <c r="I8" s="73"/>
      <c r="J8" s="73"/>
      <c r="K8" s="73"/>
      <c r="L8" s="73"/>
      <c r="M8" s="73"/>
    </row>
    <row r="9" spans="1:13" x14ac:dyDescent="0.55000000000000004">
      <c r="B9" s="17" t="s">
        <v>65</v>
      </c>
      <c r="C9" s="166" t="str">
        <f>商流通知書!$T$4</f>
        <v>株式会社○○○</v>
      </c>
      <c r="D9" s="166"/>
      <c r="E9" s="166"/>
    </row>
    <row r="10" spans="1:13" x14ac:dyDescent="0.55000000000000004">
      <c r="B10" s="17" t="s">
        <v>66</v>
      </c>
      <c r="C10" s="166" t="str">
        <f>商流通知書!$T$5</f>
        <v>△△△事業部</v>
      </c>
      <c r="D10" s="166"/>
      <c r="E10" s="166"/>
    </row>
    <row r="11" spans="1:13" x14ac:dyDescent="0.55000000000000004">
      <c r="B11" s="17" t="s">
        <v>138</v>
      </c>
      <c r="C11" s="166" t="str">
        <f>商流通知書!$T$6</f>
        <v>サンプル　花子</v>
      </c>
      <c r="D11" s="166"/>
      <c r="E11" s="166"/>
    </row>
    <row r="12" spans="1:13" x14ac:dyDescent="0.55000000000000004">
      <c r="B12" s="17" t="s">
        <v>100</v>
      </c>
      <c r="C12" s="166" t="str">
        <f>商流通知書!$T$7</f>
        <v>xxxx@</v>
      </c>
      <c r="D12" s="166"/>
      <c r="E12" s="166"/>
    </row>
    <row r="13" spans="1:13" x14ac:dyDescent="0.55000000000000004">
      <c r="C13" s="17"/>
    </row>
    <row r="14" spans="1:13" x14ac:dyDescent="0.55000000000000004">
      <c r="B14" s="2" t="s">
        <v>166</v>
      </c>
      <c r="D14" s="17"/>
    </row>
    <row r="15" spans="1:13" ht="15.75" customHeight="1" x14ac:dyDescent="0.55000000000000004">
      <c r="B15" s="2" t="s">
        <v>190</v>
      </c>
      <c r="D15" s="18"/>
    </row>
    <row r="16" spans="1:13" ht="51" customHeight="1" x14ac:dyDescent="0.55000000000000004">
      <c r="A16" s="25" t="s">
        <v>67</v>
      </c>
      <c r="B16" s="25" t="s">
        <v>68</v>
      </c>
      <c r="C16" s="25" t="s">
        <v>70</v>
      </c>
      <c r="D16" s="26" t="s">
        <v>71</v>
      </c>
      <c r="E16" s="26" t="s">
        <v>104</v>
      </c>
      <c r="F16" s="80"/>
    </row>
    <row r="17" spans="1:6" ht="101.5" x14ac:dyDescent="0.55000000000000004">
      <c r="A17" s="19">
        <v>1</v>
      </c>
      <c r="B17" s="27" t="s">
        <v>243</v>
      </c>
      <c r="C17" s="82" t="s">
        <v>58</v>
      </c>
      <c r="D17" s="82" t="s">
        <v>58</v>
      </c>
      <c r="E17" s="83"/>
      <c r="F17" s="101" t="str">
        <f>IF(C17="☑",VLOOKUP(A17,マニュアル!A:B,2,0),"")</f>
        <v/>
      </c>
    </row>
    <row r="18" spans="1:6" ht="116" x14ac:dyDescent="0.55000000000000004">
      <c r="A18" s="19">
        <v>2</v>
      </c>
      <c r="B18" s="28" t="s">
        <v>242</v>
      </c>
      <c r="C18" s="82" t="s">
        <v>58</v>
      </c>
      <c r="D18" s="82" t="s">
        <v>58</v>
      </c>
      <c r="E18" s="83"/>
      <c r="F18" s="101" t="str">
        <f>IF(C18="☑",VLOOKUP(A18,マニュアル!A:B,2,0),"")</f>
        <v/>
      </c>
    </row>
    <row r="19" spans="1:6" ht="87" x14ac:dyDescent="0.55000000000000004">
      <c r="A19" s="19">
        <v>3</v>
      </c>
      <c r="B19" s="97" t="s">
        <v>244</v>
      </c>
      <c r="C19" s="82" t="s">
        <v>58</v>
      </c>
      <c r="D19" s="82" t="s">
        <v>58</v>
      </c>
      <c r="E19" s="83"/>
      <c r="F19" s="101" t="str">
        <f>IF(C19="☑",VLOOKUP(A19,マニュアル!A:B,2,0),"")</f>
        <v/>
      </c>
    </row>
    <row r="20" spans="1:6" ht="58" x14ac:dyDescent="0.55000000000000004">
      <c r="A20" s="19">
        <v>4</v>
      </c>
      <c r="B20" s="96" t="s">
        <v>219</v>
      </c>
      <c r="C20" s="82" t="s">
        <v>58</v>
      </c>
      <c r="D20" s="82" t="s">
        <v>58</v>
      </c>
      <c r="E20" s="83"/>
      <c r="F20" s="101" t="str">
        <f>IF(C20="☑",VLOOKUP(A20,マニュアル!A:B,2,0),"")</f>
        <v/>
      </c>
    </row>
    <row r="21" spans="1:6" ht="58" x14ac:dyDescent="0.55000000000000004">
      <c r="A21" s="19">
        <v>5</v>
      </c>
      <c r="B21" s="97" t="s">
        <v>184</v>
      </c>
      <c r="C21" s="82" t="s">
        <v>58</v>
      </c>
      <c r="D21" s="82" t="s">
        <v>58</v>
      </c>
      <c r="E21" s="83"/>
      <c r="F21" s="101" t="str">
        <f>IF(C21="☑",VLOOKUP(A21,マニュアル!A:B,2,0),"")</f>
        <v/>
      </c>
    </row>
    <row r="22" spans="1:6" ht="43.5" x14ac:dyDescent="0.55000000000000004">
      <c r="A22" s="19">
        <v>6</v>
      </c>
      <c r="B22" s="191" t="s">
        <v>178</v>
      </c>
      <c r="C22" s="82" t="s">
        <v>58</v>
      </c>
      <c r="D22" s="82" t="s">
        <v>58</v>
      </c>
      <c r="E22" s="192" t="s">
        <v>185</v>
      </c>
    </row>
  </sheetData>
  <sheetProtection algorithmName="SHA-512" hashValue="WriJL43BigCBHcvXMrurXiBGyuL71INUh4RW06LpXemHzhbA+F18tbmbhQ8zp8Dmv2RjVhX/0sqCSa9poe8QUg==" saltValue="S6GsKiobtHbzChaLYmcoZQ==" spinCount="100000" sheet="1" formatCells="0" selectLockedCells="1"/>
  <protectedRanges>
    <protectedRange algorithmName="SHA-512" hashValue="y+wWoVyEtCK9f5IFdJy7oNmxaEX9R1m/7KDuRYFc6fCG8m7SjNzRDa+36ob1l41tCrY9dL4EgKUBa1IS4CGGyQ==" saltValue="iCRbGtYjfSibiOaIqB8fRA==" spinCount="100000" sqref="B5" name="範囲3"/>
    <protectedRange algorithmName="SHA-512" hashValue="2NuKb8B+fQAi8DC5i3n9XOc8dVRyesvspgpP9VjfhL7r6XhDbw6fWTBZ8PrKY2IVL7eUMvUc7Gx9eJH8i0V+1w==" saltValue="VvqHYGrlNsmzLKBynITfZA==" spinCount="100000" sqref="C8:E12" name="範囲4"/>
    <protectedRange algorithmName="SHA-512" hashValue="jUaWSYP/owRDe9s7g/xSTWAr8QODcni5QP/TA4/GafwzTq9hjPjusCe2aTJiBod01xUDuO8ymqNXjZWVieRjkA==" saltValue="HJoaQgSG9AnETzzKr3mQ3w==" spinCount="100000" sqref="C17:E21" name="範囲5"/>
    <protectedRange algorithmName="SHA-512" hashValue="RECc27uvTYk/98HhNhqVyxiq64on4RsUSkHm1wQfSt5yjgQ9dWIsuVLCLzpFRyJredIPjvmPdgWBV6h8mFIClg==" saltValue="Npkr9EqPTA8zJ+VX0ahhJA==" spinCount="100000" sqref="C22:D22" name="範囲6_4"/>
  </protectedRanges>
  <mergeCells count="6">
    <mergeCell ref="C12:E12"/>
    <mergeCell ref="A1:E1"/>
    <mergeCell ref="C8:E8"/>
    <mergeCell ref="C9:E9"/>
    <mergeCell ref="C10:E10"/>
    <mergeCell ref="C11:E11"/>
  </mergeCells>
  <phoneticPr fontId="3"/>
  <conditionalFormatting sqref="E17">
    <cfRule type="expression" dxfId="6" priority="45">
      <formula>$D$17="☑"</formula>
    </cfRule>
  </conditionalFormatting>
  <conditionalFormatting sqref="E18">
    <cfRule type="expression" dxfId="5" priority="44">
      <formula>$D$18="☑"</formula>
    </cfRule>
  </conditionalFormatting>
  <conditionalFormatting sqref="E19">
    <cfRule type="expression" dxfId="4" priority="43">
      <formula>$D$19="☑"</formula>
    </cfRule>
  </conditionalFormatting>
  <conditionalFormatting sqref="E20">
    <cfRule type="expression" dxfId="3" priority="42">
      <formula>$D$20="☑"</formula>
    </cfRule>
  </conditionalFormatting>
  <conditionalFormatting sqref="E21">
    <cfRule type="expression" dxfId="2" priority="41">
      <formula>$D$21="☑"</formula>
    </cfRule>
  </conditionalFormatting>
  <dataValidations count="1">
    <dataValidation type="list" allowBlank="1" showInputMessage="1" showErrorMessage="1" sqref="C17:D22" xr:uid="{D8B1A7AE-04BD-49C0-A6AD-DFA6645E605A}">
      <formula1>"□,☑"</formula1>
    </dataValidation>
  </dataValidations>
  <pageMargins left="0.2" right="0.2"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5" id="{3D5F14FC-F86B-4879-ABD8-FB5B3951D304}">
            <xm:f>'IBM PA 特価申請記入シート'!$E$23&lt;&gt;""</xm:f>
            <x14:dxf>
              <font>
                <color theme="1"/>
              </font>
            </x14:dxf>
          </x14:cfRule>
          <xm:sqref>F17:F21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4C57-8B03-401C-9454-01684A95D850}">
  <dimension ref="A1:M36"/>
  <sheetViews>
    <sheetView showGridLines="0" zoomScaleNormal="100" workbookViewId="0">
      <pane ySplit="9" topLeftCell="A21" activePane="bottomLeft" state="frozen"/>
      <selection pane="bottomLeft" activeCell="C21" sqref="C21"/>
    </sheetView>
  </sheetViews>
  <sheetFormatPr defaultRowHeight="18" x14ac:dyDescent="0.55000000000000004"/>
  <cols>
    <col min="1" max="1" width="11.4140625" style="72" bestFit="1" customWidth="1"/>
    <col min="2" max="2" width="57.58203125" style="72" customWidth="1"/>
    <col min="3" max="3" width="60.08203125" customWidth="1"/>
    <col min="4" max="4" width="65.75" customWidth="1"/>
    <col min="7" max="7" width="82.08203125" bestFit="1" customWidth="1"/>
    <col min="9" max="9" width="96.1640625" bestFit="1" customWidth="1"/>
    <col min="11" max="11" width="33.9140625" bestFit="1" customWidth="1"/>
    <col min="12" max="12" width="20.33203125" bestFit="1" customWidth="1"/>
    <col min="13" max="13" width="8.5" bestFit="1" customWidth="1"/>
  </cols>
  <sheetData>
    <row r="1" spans="1:13" x14ac:dyDescent="0.55000000000000004">
      <c r="A1" s="77" t="s">
        <v>106</v>
      </c>
      <c r="B1" s="77" t="s">
        <v>105</v>
      </c>
      <c r="F1" t="s">
        <v>168</v>
      </c>
    </row>
    <row r="2" spans="1:13" ht="14" customHeight="1" x14ac:dyDescent="0.55000000000000004">
      <c r="A2" s="79">
        <v>1</v>
      </c>
      <c r="B2" s="72" t="s">
        <v>179</v>
      </c>
      <c r="F2" s="25" t="s">
        <v>67</v>
      </c>
      <c r="G2" s="25" t="s">
        <v>68</v>
      </c>
      <c r="H2" s="77" t="s">
        <v>67</v>
      </c>
      <c r="I2" s="77" t="s">
        <v>105</v>
      </c>
      <c r="K2" s="188" t="s">
        <v>228</v>
      </c>
      <c r="L2" s="188" t="s">
        <v>229</v>
      </c>
      <c r="M2" s="188" t="s">
        <v>230</v>
      </c>
    </row>
    <row r="3" spans="1:13" ht="14" customHeight="1" x14ac:dyDescent="0.55000000000000004">
      <c r="A3" s="79">
        <v>2</v>
      </c>
      <c r="B3" s="72" t="s">
        <v>180</v>
      </c>
      <c r="F3" s="19">
        <v>1</v>
      </c>
      <c r="G3" s="27" t="s">
        <v>57</v>
      </c>
      <c r="H3" s="79">
        <v>1</v>
      </c>
      <c r="I3" s="72" t="s">
        <v>113</v>
      </c>
      <c r="K3" s="189" t="s">
        <v>231</v>
      </c>
      <c r="L3" s="190" t="s">
        <v>232</v>
      </c>
      <c r="M3" s="190" t="s">
        <v>232</v>
      </c>
    </row>
    <row r="4" spans="1:13" ht="14" customHeight="1" x14ac:dyDescent="0.55000000000000004">
      <c r="A4" s="79">
        <v>3</v>
      </c>
      <c r="B4" s="72" t="s">
        <v>181</v>
      </c>
      <c r="F4" s="19">
        <v>2</v>
      </c>
      <c r="G4" s="28" t="s">
        <v>59</v>
      </c>
      <c r="H4" s="79">
        <v>2</v>
      </c>
      <c r="I4" s="72" t="s">
        <v>156</v>
      </c>
      <c r="K4" s="189" t="s">
        <v>233</v>
      </c>
      <c r="L4" s="190" t="s">
        <v>232</v>
      </c>
      <c r="M4" s="190" t="s">
        <v>232</v>
      </c>
    </row>
    <row r="5" spans="1:13" ht="14" customHeight="1" x14ac:dyDescent="0.55000000000000004">
      <c r="A5" s="79">
        <v>4</v>
      </c>
      <c r="B5" s="72" t="s">
        <v>182</v>
      </c>
      <c r="F5" s="19">
        <v>3</v>
      </c>
      <c r="G5" s="27" t="s">
        <v>60</v>
      </c>
      <c r="H5" s="79">
        <v>3</v>
      </c>
      <c r="I5" s="72" t="s">
        <v>114</v>
      </c>
      <c r="K5" s="189" t="s">
        <v>234</v>
      </c>
      <c r="L5" s="190" t="s">
        <v>235</v>
      </c>
      <c r="M5" s="190" t="s">
        <v>232</v>
      </c>
    </row>
    <row r="6" spans="1:13" ht="14" customHeight="1" x14ac:dyDescent="0.55000000000000004">
      <c r="A6" s="79">
        <v>5</v>
      </c>
      <c r="B6" s="72" t="s">
        <v>183</v>
      </c>
      <c r="F6" s="19">
        <v>4</v>
      </c>
      <c r="G6" s="27" t="s">
        <v>61</v>
      </c>
      <c r="H6" s="79">
        <v>4</v>
      </c>
      <c r="I6" s="72" t="s">
        <v>115</v>
      </c>
      <c r="K6" s="189" t="s">
        <v>236</v>
      </c>
      <c r="L6" s="190" t="s">
        <v>237</v>
      </c>
      <c r="M6" s="190" t="s">
        <v>232</v>
      </c>
    </row>
    <row r="7" spans="1:13" ht="14" customHeight="1" x14ac:dyDescent="0.55000000000000004">
      <c r="A7" s="79">
        <v>6</v>
      </c>
      <c r="F7" s="19">
        <v>5</v>
      </c>
      <c r="G7" s="27" t="s">
        <v>62</v>
      </c>
      <c r="H7" s="79">
        <v>5</v>
      </c>
      <c r="I7" s="72" t="s">
        <v>116</v>
      </c>
    </row>
    <row r="8" spans="1:13" ht="14" customHeight="1" x14ac:dyDescent="0.55000000000000004">
      <c r="F8" s="19">
        <v>6</v>
      </c>
      <c r="G8" s="28" t="s">
        <v>63</v>
      </c>
      <c r="H8" s="79">
        <v>6</v>
      </c>
      <c r="I8" s="72" t="s">
        <v>117</v>
      </c>
    </row>
    <row r="9" spans="1:13" ht="31.5" customHeight="1" x14ac:dyDescent="0.55000000000000004">
      <c r="A9" s="77" t="s">
        <v>155</v>
      </c>
      <c r="B9" s="77" t="s">
        <v>91</v>
      </c>
      <c r="C9" s="77" t="s">
        <v>98</v>
      </c>
      <c r="D9" s="74" t="s">
        <v>128</v>
      </c>
      <c r="F9" s="19">
        <v>7</v>
      </c>
      <c r="G9" s="95" t="s">
        <v>167</v>
      </c>
    </row>
    <row r="10" spans="1:13" s="75" customFormat="1" x14ac:dyDescent="0.55000000000000004">
      <c r="B10" s="76" t="s">
        <v>149</v>
      </c>
      <c r="C10" s="76"/>
      <c r="D10" s="93" t="s">
        <v>154</v>
      </c>
    </row>
    <row r="11" spans="1:13" s="75" customFormat="1" ht="36" x14ac:dyDescent="0.55000000000000004">
      <c r="B11" s="76" t="s">
        <v>107</v>
      </c>
      <c r="C11" s="76" t="s">
        <v>108</v>
      </c>
      <c r="D11" s="84"/>
    </row>
    <row r="12" spans="1:13" ht="164.25" customHeight="1" x14ac:dyDescent="0.55000000000000004">
      <c r="A12"/>
      <c r="B12" s="72" t="s">
        <v>101</v>
      </c>
      <c r="C12" s="78" t="s">
        <v>99</v>
      </c>
      <c r="D12" s="67" t="s">
        <v>119</v>
      </c>
    </row>
    <row r="13" spans="1:13" ht="90" x14ac:dyDescent="0.55000000000000004">
      <c r="A13"/>
      <c r="B13" s="72" t="s">
        <v>124</v>
      </c>
      <c r="C13" s="78" t="s">
        <v>103</v>
      </c>
      <c r="D13" s="67" t="s">
        <v>130</v>
      </c>
    </row>
    <row r="14" spans="1:13" ht="241.5" customHeight="1" x14ac:dyDescent="0.55000000000000004">
      <c r="A14"/>
      <c r="B14" s="72" t="s">
        <v>145</v>
      </c>
      <c r="C14" s="78" t="s">
        <v>144</v>
      </c>
      <c r="D14" s="78" t="s">
        <v>146</v>
      </c>
    </row>
    <row r="15" spans="1:13" ht="113.75" customHeight="1" x14ac:dyDescent="0.55000000000000004">
      <c r="A15"/>
      <c r="B15" s="72" t="s">
        <v>148</v>
      </c>
      <c r="C15" s="78" t="s">
        <v>144</v>
      </c>
      <c r="D15" s="78" t="s">
        <v>147</v>
      </c>
    </row>
    <row r="16" spans="1:13" ht="108" x14ac:dyDescent="0.55000000000000004">
      <c r="A16"/>
      <c r="B16" s="72" t="s">
        <v>126</v>
      </c>
      <c r="C16" s="78" t="s">
        <v>127</v>
      </c>
      <c r="D16" s="67" t="s">
        <v>129</v>
      </c>
    </row>
    <row r="17" spans="1:4" ht="126" x14ac:dyDescent="0.55000000000000004">
      <c r="A17"/>
      <c r="B17" s="72" t="s">
        <v>120</v>
      </c>
      <c r="C17" s="78" t="s">
        <v>121</v>
      </c>
      <c r="D17" s="78" t="s">
        <v>133</v>
      </c>
    </row>
    <row r="18" spans="1:4" ht="180" x14ac:dyDescent="0.55000000000000004">
      <c r="A18"/>
      <c r="B18" s="72" t="s">
        <v>125</v>
      </c>
      <c r="C18" s="78" t="s">
        <v>122</v>
      </c>
      <c r="D18" s="78" t="s">
        <v>123</v>
      </c>
    </row>
    <row r="19" spans="1:4" ht="108" x14ac:dyDescent="0.55000000000000004">
      <c r="A19"/>
      <c r="B19" s="72" t="s">
        <v>125</v>
      </c>
      <c r="C19" s="78" t="s">
        <v>131</v>
      </c>
      <c r="D19" s="78" t="s">
        <v>123</v>
      </c>
    </row>
    <row r="20" spans="1:4" ht="250.5" customHeight="1" x14ac:dyDescent="0.55000000000000004">
      <c r="A20"/>
      <c r="B20" s="72" t="s">
        <v>109</v>
      </c>
      <c r="C20" s="72" t="s">
        <v>132</v>
      </c>
      <c r="D20" s="78" t="s">
        <v>134</v>
      </c>
    </row>
    <row r="21" spans="1:4" ht="144" x14ac:dyDescent="0.55000000000000004">
      <c r="A21"/>
      <c r="B21" s="72" t="s">
        <v>109</v>
      </c>
      <c r="C21" s="72" t="s">
        <v>188</v>
      </c>
    </row>
    <row r="22" spans="1:4" ht="54" x14ac:dyDescent="0.55000000000000004">
      <c r="A22" s="94">
        <v>44420</v>
      </c>
      <c r="B22" s="72" t="s">
        <v>161</v>
      </c>
      <c r="C22" s="78" t="s">
        <v>163</v>
      </c>
    </row>
    <row r="23" spans="1:4" ht="36" x14ac:dyDescent="0.55000000000000004">
      <c r="A23" s="94">
        <v>44420</v>
      </c>
      <c r="B23" s="72" t="s">
        <v>164</v>
      </c>
      <c r="C23" s="78" t="s">
        <v>165</v>
      </c>
    </row>
    <row r="24" spans="1:4" ht="36" x14ac:dyDescent="0.55000000000000004">
      <c r="A24" s="94">
        <v>44420</v>
      </c>
      <c r="B24" s="72" t="s">
        <v>171</v>
      </c>
      <c r="C24" s="98" t="s">
        <v>173</v>
      </c>
    </row>
    <row r="25" spans="1:4" ht="54" x14ac:dyDescent="0.55000000000000004">
      <c r="A25" s="94">
        <v>44420</v>
      </c>
      <c r="B25" s="72" t="s">
        <v>172</v>
      </c>
      <c r="C25" s="78" t="s">
        <v>169</v>
      </c>
      <c r="D25" s="72" t="s">
        <v>170</v>
      </c>
    </row>
    <row r="26" spans="1:4" ht="108" x14ac:dyDescent="0.55000000000000004">
      <c r="A26" s="94">
        <v>44652</v>
      </c>
      <c r="B26" s="72" t="s">
        <v>174</v>
      </c>
      <c r="D26" t="s">
        <v>175</v>
      </c>
    </row>
    <row r="27" spans="1:4" ht="144" x14ac:dyDescent="0.55000000000000004">
      <c r="A27" s="94">
        <v>44652</v>
      </c>
      <c r="B27" s="72" t="s">
        <v>177</v>
      </c>
      <c r="C27" s="72" t="s">
        <v>176</v>
      </c>
    </row>
    <row r="28" spans="1:4" ht="72" x14ac:dyDescent="0.55000000000000004">
      <c r="A28" s="94">
        <v>44953</v>
      </c>
      <c r="B28" s="72" t="s">
        <v>186</v>
      </c>
      <c r="C28" s="78" t="s">
        <v>187</v>
      </c>
      <c r="D28" s="72" t="s">
        <v>189</v>
      </c>
    </row>
    <row r="29" spans="1:4" x14ac:dyDescent="0.55000000000000004">
      <c r="A29" s="94">
        <v>44953</v>
      </c>
      <c r="B29" s="72" t="s">
        <v>198</v>
      </c>
      <c r="C29" s="72" t="s">
        <v>197</v>
      </c>
      <c r="D29" t="s">
        <v>199</v>
      </c>
    </row>
    <row r="30" spans="1:4" x14ac:dyDescent="0.55000000000000004">
      <c r="A30" s="94">
        <v>45022</v>
      </c>
      <c r="B30" s="72" t="s">
        <v>198</v>
      </c>
      <c r="C30" t="s">
        <v>203</v>
      </c>
      <c r="D30" t="s">
        <v>204</v>
      </c>
    </row>
    <row r="31" spans="1:4" x14ac:dyDescent="0.55000000000000004">
      <c r="A31" s="94">
        <v>45022</v>
      </c>
      <c r="B31" s="72" t="s">
        <v>205</v>
      </c>
      <c r="C31" t="s">
        <v>206</v>
      </c>
    </row>
    <row r="32" spans="1:4" ht="162" x14ac:dyDescent="0.55000000000000004">
      <c r="A32" s="94">
        <v>45070</v>
      </c>
      <c r="B32" s="72" t="s">
        <v>211</v>
      </c>
      <c r="C32" s="72" t="s">
        <v>214</v>
      </c>
    </row>
    <row r="33" spans="1:4" x14ac:dyDescent="0.55000000000000004">
      <c r="A33" s="94">
        <v>45070</v>
      </c>
      <c r="B33" s="72" t="s">
        <v>212</v>
      </c>
      <c r="C33" t="s">
        <v>213</v>
      </c>
    </row>
    <row r="34" spans="1:4" x14ac:dyDescent="0.55000000000000004">
      <c r="A34" s="94">
        <v>45161</v>
      </c>
      <c r="B34" s="72" t="s">
        <v>217</v>
      </c>
      <c r="C34" t="s">
        <v>218</v>
      </c>
    </row>
    <row r="35" spans="1:4" ht="36" x14ac:dyDescent="0.55000000000000004">
      <c r="A35" s="94">
        <v>45653</v>
      </c>
      <c r="B35" s="72" t="s">
        <v>101</v>
      </c>
      <c r="C35" s="72" t="s">
        <v>245</v>
      </c>
      <c r="D35" s="72" t="s">
        <v>248</v>
      </c>
    </row>
    <row r="36" spans="1:4" x14ac:dyDescent="0.55000000000000004">
      <c r="A36" s="94">
        <v>45653</v>
      </c>
      <c r="B36" s="72" t="s">
        <v>246</v>
      </c>
      <c r="C36" t="s">
        <v>247</v>
      </c>
    </row>
  </sheetData>
  <phoneticPr fontId="3"/>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1" id="{B40398E5-91B1-4BED-819A-A8E9FBA8303D}">
            <xm:f>'IBM PA 特価申請記入シート'!$E$23=""</xm:f>
            <x14:dxf>
              <font>
                <color theme="0"/>
              </font>
              <fill>
                <patternFill patternType="solid">
                  <fgColor theme="0"/>
                  <bgColor theme="0"/>
                </patternFill>
              </fill>
              <border>
                <left/>
                <right/>
                <bottom/>
                <vertical/>
                <horizontal/>
              </border>
            </x14:dxf>
          </x14:cfRule>
          <xm:sqref>F9:G9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商流通知書</vt:lpstr>
      <vt:lpstr>IBM PA 特価申請記入シート</vt:lpstr>
      <vt:lpstr>IBM System製品 特価申請記入シート</vt:lpstr>
      <vt:lpstr>【GOE案件】IBM 個別商談割引における確認項目</vt:lpstr>
      <vt:lpstr>マニュアル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春若恵子</dc:creator>
  <cp:lastModifiedBy>春若 恵子</cp:lastModifiedBy>
  <cp:lastPrinted>2023-05-24T00:46:16Z</cp:lastPrinted>
  <dcterms:created xsi:type="dcterms:W3CDTF">2020-11-27T07:51:53Z</dcterms:created>
  <dcterms:modified xsi:type="dcterms:W3CDTF">2024-12-27T02:14:30Z</dcterms:modified>
</cp:coreProperties>
</file>